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Wahlen\Wahlverfahren &amp; Organisation\"/>
    </mc:Choice>
  </mc:AlternateContent>
  <bookViews>
    <workbookView xWindow="0" yWindow="0" windowWidth="28800" windowHeight="12585"/>
  </bookViews>
  <sheets>
    <sheet name="Aktzeptanzwahl-Stimmzettel-12-K" sheetId="1" r:id="rId1"/>
    <sheet name="Auswertung" sheetId="4" r:id="rId2"/>
    <sheet name="Auswertung.Beispiel" sheetId="3" r:id="rId3"/>
  </sheets>
  <externalReferences>
    <externalReference r:id="rId4"/>
  </externalReferences>
  <definedNames>
    <definedName name="JA" localSheetId="1">Tabelle134[JA]</definedName>
    <definedName name="JA" localSheetId="2">Tabelle13[JA]</definedName>
    <definedName name="JA">#REF!</definedName>
    <definedName name="NEIN" localSheetId="1">Auswertung!$C:$C</definedName>
    <definedName name="NEIN">Auswertung.Beispiel!$C:$C</definedName>
    <definedName name="Vorstand">'[1]Wahl-7.Bewerber'!$C$3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3" i="1" l="1"/>
  <c r="N40" i="1"/>
  <c r="N37" i="1"/>
  <c r="N34" i="1"/>
  <c r="N31" i="1"/>
  <c r="N28" i="1" l="1"/>
  <c r="N25" i="1"/>
  <c r="N22" i="1"/>
  <c r="N19" i="1"/>
  <c r="N16" i="1"/>
  <c r="N13" i="1"/>
  <c r="G45" i="4"/>
  <c r="F45" i="4"/>
  <c r="E45" i="4"/>
  <c r="G44" i="4"/>
  <c r="F44" i="4"/>
  <c r="E44" i="4"/>
  <c r="G43" i="4"/>
  <c r="F43" i="4"/>
  <c r="E43" i="4"/>
  <c r="G42" i="4"/>
  <c r="F42" i="4"/>
  <c r="E42" i="4"/>
  <c r="G41" i="4"/>
  <c r="F41" i="4"/>
  <c r="E41" i="4"/>
  <c r="G40" i="4"/>
  <c r="F40" i="4"/>
  <c r="E40" i="4"/>
  <c r="G39" i="4"/>
  <c r="F39" i="4"/>
  <c r="E39" i="4"/>
  <c r="G38" i="4"/>
  <c r="F38" i="4"/>
  <c r="E38" i="4"/>
  <c r="G37" i="4"/>
  <c r="F37" i="4"/>
  <c r="E37" i="4"/>
  <c r="G36" i="4"/>
  <c r="F36" i="4"/>
  <c r="E36" i="4"/>
  <c r="G35" i="4"/>
  <c r="F35" i="4"/>
  <c r="E35" i="4"/>
  <c r="G34" i="4"/>
  <c r="F34" i="4"/>
  <c r="E34" i="4"/>
  <c r="G33" i="4"/>
  <c r="F33" i="4"/>
  <c r="E33" i="4"/>
  <c r="G32" i="4"/>
  <c r="F32" i="4"/>
  <c r="E32" i="4"/>
  <c r="G31" i="4"/>
  <c r="F31" i="4"/>
  <c r="E31" i="4"/>
  <c r="G30" i="4"/>
  <c r="F30" i="4"/>
  <c r="E30" i="4"/>
  <c r="G29" i="4"/>
  <c r="F29" i="4"/>
  <c r="E29" i="4"/>
  <c r="G28" i="4"/>
  <c r="F28" i="4"/>
  <c r="E28" i="4"/>
  <c r="G27" i="4"/>
  <c r="F27" i="4"/>
  <c r="E27" i="4"/>
  <c r="G26" i="4"/>
  <c r="F26" i="4"/>
  <c r="E26" i="4"/>
  <c r="G25" i="4"/>
  <c r="F25" i="4"/>
  <c r="E25" i="4"/>
  <c r="G24" i="4"/>
  <c r="F24" i="4"/>
  <c r="E24" i="4"/>
  <c r="G23" i="4"/>
  <c r="F23" i="4"/>
  <c r="E23" i="4"/>
  <c r="G22" i="4"/>
  <c r="F22" i="4"/>
  <c r="E22" i="4"/>
  <c r="G21" i="4"/>
  <c r="F21" i="4"/>
  <c r="E21" i="4"/>
  <c r="G20" i="4"/>
  <c r="F20" i="4"/>
  <c r="E20" i="4"/>
  <c r="G19" i="4"/>
  <c r="F19" i="4"/>
  <c r="E19" i="4"/>
  <c r="G18" i="4"/>
  <c r="F18" i="4"/>
  <c r="E18" i="4"/>
  <c r="G17" i="4"/>
  <c r="F17" i="4"/>
  <c r="E17" i="4"/>
  <c r="G16" i="4"/>
  <c r="F16" i="4"/>
  <c r="E16" i="4"/>
  <c r="G15" i="4"/>
  <c r="F15" i="4"/>
  <c r="E15" i="4"/>
  <c r="G14" i="4"/>
  <c r="F14" i="4"/>
  <c r="E14" i="4"/>
  <c r="G13" i="4"/>
  <c r="F13" i="4"/>
  <c r="E13" i="4"/>
  <c r="G12" i="4"/>
  <c r="F12" i="4"/>
  <c r="E12" i="4"/>
  <c r="G11" i="4"/>
  <c r="F11" i="4"/>
  <c r="E11" i="4"/>
  <c r="F10" i="4"/>
  <c r="G10" i="4" s="1"/>
  <c r="E10" i="4"/>
  <c r="G9" i="4"/>
  <c r="F9" i="4"/>
  <c r="E9" i="4"/>
  <c r="F8" i="4"/>
  <c r="G8" i="4" s="1"/>
  <c r="E8" i="4"/>
  <c r="G7" i="4"/>
  <c r="F7" i="4"/>
  <c r="E7" i="4"/>
  <c r="F6" i="4"/>
  <c r="G6" i="4" s="1"/>
  <c r="E6" i="4"/>
  <c r="G5" i="4"/>
  <c r="F5" i="4"/>
  <c r="E5" i="4"/>
  <c r="F4" i="4"/>
  <c r="G4" i="4" s="1"/>
  <c r="E4" i="4"/>
  <c r="G3" i="4"/>
  <c r="F3" i="4"/>
  <c r="E3" i="4"/>
  <c r="F2" i="4"/>
  <c r="G2" i="4" s="1"/>
  <c r="E2" i="4"/>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2" i="3"/>
  <c r="E3" i="3"/>
  <c r="E4" i="3"/>
  <c r="E5" i="3"/>
  <c r="E6" i="3"/>
  <c r="E7" i="3"/>
  <c r="E9" i="3"/>
  <c r="E8"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F18" i="3"/>
  <c r="G17" i="3"/>
  <c r="F17" i="3"/>
  <c r="G16" i="3"/>
  <c r="F16" i="3"/>
  <c r="G15" i="3"/>
  <c r="F15" i="3"/>
  <c r="G14" i="3"/>
  <c r="F14" i="3"/>
  <c r="G13" i="3"/>
  <c r="F13" i="3"/>
  <c r="G12" i="3"/>
  <c r="F12" i="3"/>
  <c r="F11" i="3"/>
  <c r="G11" i="3" s="1"/>
  <c r="F10" i="3"/>
  <c r="G10" i="3" s="1"/>
  <c r="F9" i="3"/>
  <c r="G9" i="3" s="1"/>
  <c r="F8" i="3"/>
  <c r="G8" i="3" s="1"/>
  <c r="F7" i="3"/>
  <c r="G7" i="3" s="1"/>
  <c r="F6" i="3"/>
  <c r="G6" i="3" s="1"/>
  <c r="G5" i="3"/>
  <c r="F5" i="3"/>
  <c r="F4" i="3"/>
  <c r="G4" i="3" s="1"/>
  <c r="F3" i="3"/>
  <c r="G3" i="3" s="1"/>
  <c r="F2" i="3"/>
  <c r="G2" i="3" s="1"/>
</calcChain>
</file>

<file path=xl/sharedStrings.xml><?xml version="1.0" encoding="utf-8"?>
<sst xmlns="http://schemas.openxmlformats.org/spreadsheetml/2006/main" count="36" uniqueCount="21">
  <si>
    <t>Datum:</t>
  </si>
  <si>
    <t>Nachname, Vorname</t>
  </si>
  <si>
    <t>JA</t>
  </si>
  <si>
    <t>NEIN</t>
  </si>
  <si>
    <t>ENTHALTUNG</t>
  </si>
  <si>
    <t>Platz</t>
  </si>
  <si>
    <t>Wähler</t>
  </si>
  <si>
    <t>Zustimmung</t>
  </si>
  <si>
    <t>Name</t>
  </si>
  <si>
    <t>ENTH.</t>
  </si>
  <si>
    <t>Mustermann 1</t>
  </si>
  <si>
    <t>Mustermann 2</t>
  </si>
  <si>
    <t>Mustermann 3</t>
  </si>
  <si>
    <t>Mustermann 4</t>
  </si>
  <si>
    <t>Mustermann 5</t>
  </si>
  <si>
    <t>Exempelfrau 1</t>
  </si>
  <si>
    <t>Exempelfrau 2</t>
  </si>
  <si>
    <t>Exempelfrau 3</t>
  </si>
  <si>
    <t>Exempelfrau 4</t>
  </si>
  <si>
    <t>Exempelfrau 5</t>
  </si>
  <si>
    <t>Delegiertenwahl im KV (WG1)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</si>
</sst>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font>
    <font>
      <sz val="11"/>
      <color theme="1"/>
      <name val="Calibri"/>
      <family val="2"/>
      <scheme val="minor"/>
    </font>
    <font>
      <sz val="10"/>
      <name val="Calibri"/>
      <family val="2"/>
      <scheme val="minor"/>
    </font>
    <font>
      <sz val="10"/>
      <color rgb="FFFF0000"/>
      <name val="Calibri"/>
      <family val="2"/>
      <scheme val="minor"/>
    </font>
    <font>
      <sz val="9"/>
      <name val="Arial"/>
      <family val="2"/>
    </font>
    <font>
      <b/>
      <sz val="1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44">
    <xf numFmtId="0" fontId="0" fillId="0" borderId="0" xfId="0"/>
    <xf numFmtId="0" fontId="2" fillId="2" borderId="1" xfId="0" applyFont="1" applyFill="1" applyBorder="1" applyAlignment="1">
      <alignment vertical="center"/>
    </xf>
    <xf numFmtId="0" fontId="3"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2" xfId="0" applyFont="1" applyFill="1" applyBorder="1" applyAlignment="1">
      <alignment vertical="center"/>
    </xf>
    <xf numFmtId="0" fontId="3" fillId="0" borderId="5" xfId="0" applyFont="1" applyFill="1" applyBorder="1" applyAlignment="1">
      <alignment horizontal="center" vertical="center"/>
    </xf>
    <xf numFmtId="0" fontId="2" fillId="0" borderId="0" xfId="0" applyFont="1"/>
    <xf numFmtId="0" fontId="0" fillId="0" borderId="6" xfId="0" applyBorder="1"/>
    <xf numFmtId="0" fontId="0" fillId="0" borderId="7" xfId="0" applyBorder="1"/>
    <xf numFmtId="0" fontId="0" fillId="0" borderId="8" xfId="0" applyBorder="1"/>
    <xf numFmtId="0" fontId="0" fillId="0" borderId="5" xfId="0" applyBorder="1"/>
    <xf numFmtId="0" fontId="0" fillId="0" borderId="9" xfId="0" applyBorder="1"/>
    <xf numFmtId="0" fontId="0" fillId="0" borderId="0"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3" borderId="2" xfId="0" applyFill="1" applyBorder="1"/>
    <xf numFmtId="0" fontId="0" fillId="3" borderId="4" xfId="0" applyFill="1" applyBorder="1"/>
    <xf numFmtId="0" fontId="0" fillId="3" borderId="5" xfId="0" applyFill="1" applyBorder="1"/>
    <xf numFmtId="0" fontId="0" fillId="0" borderId="0" xfId="0" applyBorder="1" applyAlignment="1">
      <alignment horizontal="center"/>
    </xf>
    <xf numFmtId="0" fontId="0" fillId="0" borderId="1" xfId="0" applyBorder="1"/>
    <xf numFmtId="0" fontId="0" fillId="0" borderId="12" xfId="0" applyBorder="1" applyAlignment="1">
      <alignment horizont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9" fontId="0" fillId="0" borderId="11" xfId="1" applyFont="1" applyBorder="1" applyAlignment="1">
      <alignment horizontal="center" vertical="center"/>
    </xf>
    <xf numFmtId="9" fontId="0" fillId="0" borderId="2" xfId="1" applyFont="1" applyBorder="1" applyAlignment="1">
      <alignment horizontal="center" vertical="center"/>
    </xf>
    <xf numFmtId="9" fontId="0" fillId="0" borderId="0" xfId="1" applyFont="1" applyAlignment="1">
      <alignment horizontal="center" vertical="center"/>
    </xf>
    <xf numFmtId="0" fontId="0" fillId="4" borderId="4" xfId="0" applyFill="1" applyBorder="1" applyProtection="1">
      <protection locked="0"/>
    </xf>
    <xf numFmtId="0" fontId="0" fillId="4" borderId="1" xfId="0"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0" fontId="0" fillId="0" borderId="4" xfId="0" applyBorder="1" applyProtection="1">
      <protection locked="0"/>
    </xf>
    <xf numFmtId="0" fontId="0" fillId="0" borderId="1" xfId="0" applyBorder="1" applyAlignment="1" applyProtection="1">
      <alignment horizontal="center" vertical="center"/>
      <protection locked="0"/>
    </xf>
    <xf numFmtId="0" fontId="0" fillId="0" borderId="8" xfId="0" applyBorder="1" applyProtection="1">
      <protection locked="0"/>
    </xf>
    <xf numFmtId="0" fontId="5" fillId="0" borderId="14"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14" fontId="3" fillId="2" borderId="3" xfId="0" applyNumberFormat="1" applyFont="1" applyFill="1" applyBorder="1" applyAlignment="1">
      <alignment horizontal="center" vertical="center"/>
    </xf>
    <xf numFmtId="0" fontId="3" fillId="2" borderId="4" xfId="0" applyFont="1" applyFill="1" applyBorder="1" applyAlignment="1">
      <alignment horizontal="center" vertical="center"/>
    </xf>
    <xf numFmtId="0" fontId="0" fillId="3" borderId="2" xfId="0" applyFill="1" applyBorder="1" applyAlignment="1">
      <alignment horizontal="center"/>
    </xf>
    <xf numFmtId="0" fontId="0" fillId="3" borderId="3" xfId="0" applyFill="1" applyBorder="1" applyAlignment="1">
      <alignment horizontal="center"/>
    </xf>
    <xf numFmtId="0" fontId="4" fillId="3" borderId="3" xfId="0" applyFont="1" applyFill="1" applyBorder="1" applyAlignment="1">
      <alignment horizontal="center"/>
    </xf>
  </cellXfs>
  <cellStyles count="2">
    <cellStyle name="Prozent" xfId="1" builtinId="5"/>
    <cellStyle name="Standard" xfId="0" builtinId="0"/>
  </cellStyles>
  <dxfs count="22">
    <dxf>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strike val="0"/>
        <outline val="0"/>
        <shadow val="0"/>
        <u val="none"/>
        <vertAlign val="baseline"/>
        <sz val="11"/>
        <color auto="1"/>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border diagonalUp="0" diagonalDown="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border diagonalUp="0" diagonalDown="0" outline="0">
        <left style="thin">
          <color indexed="64"/>
        </left>
        <right style="thin">
          <color indexed="64"/>
        </right>
        <top/>
        <bottom/>
      </border>
    </dxf>
    <dxf>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strike val="0"/>
        <outline val="0"/>
        <shadow val="0"/>
        <u val="none"/>
        <vertAlign val="baseline"/>
        <sz val="11"/>
        <color auto="1"/>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border diagonalUp="0" diagonalDown="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0</xdr:col>
      <xdr:colOff>28576</xdr:colOff>
      <xdr:row>1</xdr:row>
      <xdr:rowOff>47624</xdr:rowOff>
    </xdr:from>
    <xdr:ext cx="4419599" cy="1362075"/>
    <xdr:sp macro="" textlink="">
      <xdr:nvSpPr>
        <xdr:cNvPr id="2" name="Textfeld 1"/>
        <xdr:cNvSpPr txBox="1"/>
      </xdr:nvSpPr>
      <xdr:spPr>
        <a:xfrm>
          <a:off x="28576" y="285749"/>
          <a:ext cx="4419599" cy="1362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de-DE" sz="1100" b="1"/>
            <a:t>Beachten</a:t>
          </a:r>
          <a:r>
            <a:rPr lang="de-DE" sz="1100" b="1" baseline="0"/>
            <a:t> Sie bei der Durchführung des Akzeptanzwahlverfahrens:</a:t>
          </a:r>
        </a:p>
        <a:p>
          <a:r>
            <a:rPr lang="de-DE" sz="1100" baseline="0"/>
            <a:t>Sie haben maximal so viele Stimmen wie es Kandidaten gibt. Hinter jedem Kandidaten können Sie mit "Ja" oder "Nein" oder "Enthaltung" abstimmen. </a:t>
          </a:r>
          <a:r>
            <a:rPr lang="de-DE" sz="1100">
              <a:solidFill>
                <a:schemeClr val="tx1"/>
              </a:solidFill>
              <a:effectLst/>
              <a:latin typeface="+mn-lt"/>
              <a:ea typeface="+mn-ea"/>
              <a:cs typeface="+mn-cs"/>
            </a:rPr>
            <a:t>Zu jedem Kandidaten darf nur ein Votum abgegeben werden. Wird für einen Kandidaten kein Votum abgegeben, gilt dies als Enthaltung. Sind hinter einem Namen mehrere Voten gekennzeichnet, ist die Stimmabgabe für den betreffenden Kandidaten ungültig. Im Übrigen ist der Stimmzettel gültig.</a:t>
          </a:r>
          <a:endParaRPr lang="de-DE" sz="1100" baseline="0"/>
        </a:p>
        <a:p>
          <a:endParaRPr lang="de-DE" sz="1100"/>
        </a:p>
      </xdr:txBody>
    </xdr:sp>
    <xdr:clientData/>
  </xdr:oneCellAnchor>
  <xdr:oneCellAnchor>
    <xdr:from>
      <xdr:col>13</xdr:col>
      <xdr:colOff>38100</xdr:colOff>
      <xdr:row>1</xdr:row>
      <xdr:rowOff>47625</xdr:rowOff>
    </xdr:from>
    <xdr:ext cx="4419599" cy="1362075"/>
    <xdr:sp macro="" textlink="">
      <xdr:nvSpPr>
        <xdr:cNvPr id="3" name="Textfeld 2"/>
        <xdr:cNvSpPr txBox="1"/>
      </xdr:nvSpPr>
      <xdr:spPr>
        <a:xfrm>
          <a:off x="4619625" y="285750"/>
          <a:ext cx="4419599" cy="1362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de-DE" sz="1100" b="1"/>
            <a:t>Beachten</a:t>
          </a:r>
          <a:r>
            <a:rPr lang="de-DE" sz="1100" b="1" baseline="0"/>
            <a:t> Sie bei der Durchführung des Akzeptanzwahlverfahrens:</a:t>
          </a:r>
        </a:p>
        <a:p>
          <a:r>
            <a:rPr lang="de-DE" sz="1100" baseline="0"/>
            <a:t>Sie haben maximal so viele Stimmen wie es Kandidaten gibt. Hinter jedem Kandidaten können Sie mit "Ja" oder "Nein" oder "Enthaltung" abstimmen. </a:t>
          </a:r>
          <a:r>
            <a:rPr lang="de-DE" sz="1100">
              <a:solidFill>
                <a:schemeClr val="tx1"/>
              </a:solidFill>
              <a:effectLst/>
              <a:latin typeface="+mn-lt"/>
              <a:ea typeface="+mn-ea"/>
              <a:cs typeface="+mn-cs"/>
            </a:rPr>
            <a:t>Zu jedem Kandidaten darf nur ein Votum abgegeben werden. Wird für einen Kandidaten kein Votum abgegeben, gilt dies als Enthaltung. Sind hinter einem Namen mehrere Voten gekennzeichnet, ist die Stimmabgabe für den betreffenden Kandidaten ungültig. Im Übrigen ist der Stimmzettel gültig.</a:t>
          </a:r>
          <a:endParaRPr lang="de-DE" sz="1100" baseline="0"/>
        </a:p>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0</xdr:colOff>
      <xdr:row>1</xdr:row>
      <xdr:rowOff>9524</xdr:rowOff>
    </xdr:from>
    <xdr:ext cx="3343275" cy="609013"/>
    <xdr:sp macro="" textlink="">
      <xdr:nvSpPr>
        <xdr:cNvPr id="2" name="Textfeld 1"/>
        <xdr:cNvSpPr txBox="1"/>
      </xdr:nvSpPr>
      <xdr:spPr>
        <a:xfrm>
          <a:off x="6858000" y="285749"/>
          <a:ext cx="3343275" cy="609013"/>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Ausfüllhilfe:</a:t>
          </a:r>
        </a:p>
        <a:p>
          <a:r>
            <a:rPr lang="de-DE" sz="1100"/>
            <a:t>Die</a:t>
          </a:r>
          <a:r>
            <a:rPr lang="de-DE" sz="1100" baseline="0"/>
            <a:t> Spalten A bis D ausfüllen, die Rangfolge usw. berechnen sich automatisch.</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0</xdr:colOff>
      <xdr:row>1</xdr:row>
      <xdr:rowOff>9524</xdr:rowOff>
    </xdr:from>
    <xdr:ext cx="3343275" cy="609013"/>
    <xdr:sp macro="" textlink="">
      <xdr:nvSpPr>
        <xdr:cNvPr id="2" name="Textfeld 1"/>
        <xdr:cNvSpPr txBox="1"/>
      </xdr:nvSpPr>
      <xdr:spPr>
        <a:xfrm>
          <a:off x="7172325" y="285749"/>
          <a:ext cx="3343275" cy="609013"/>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100"/>
            <a:t>Ausfüllhilfe:</a:t>
          </a:r>
        </a:p>
        <a:p>
          <a:r>
            <a:rPr lang="de-DE" sz="1100"/>
            <a:t>Die</a:t>
          </a:r>
          <a:r>
            <a:rPr lang="de-DE" sz="1100" baseline="0"/>
            <a:t> Spalten A bis D ausfüllen, die Rangfolge usw. berechnen sich automatisch.</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rganisation/Wahlen/Wahlzettel.Stimmzette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hlzettel "/>
      <sheetName val="Aktzeptanzwahl-Stimmzettel"/>
      <sheetName val="Wahl-ein.Bewerber."/>
      <sheetName val="Wahl-7.Bewerber"/>
      <sheetName val="Wahl-4.Bewerber (2)"/>
      <sheetName val="Vorschlagsliste BTW"/>
      <sheetName val="Delegiertenwahl"/>
      <sheetName val="Wahlberechtigungszettel-BV"/>
      <sheetName val="Wahlberechtigungszettel-KVR"/>
      <sheetName val="Wahl-mehrere.Bewerber (2)"/>
      <sheetName val="Wahl-ein.Bewerber. (2)"/>
    </sheetNames>
    <sheetDataSet>
      <sheetData sheetId="0"/>
      <sheetData sheetId="1"/>
      <sheetData sheetId="2"/>
      <sheetData sheetId="3">
        <row r="3">
          <cell r="C3" t="str">
            <v>KV-AMNM</v>
          </cell>
        </row>
      </sheetData>
      <sheetData sheetId="4"/>
      <sheetData sheetId="5"/>
      <sheetData sheetId="6"/>
      <sheetData sheetId="7"/>
      <sheetData sheetId="8"/>
      <sheetData sheetId="9"/>
      <sheetData sheetId="10"/>
    </sheetDataSet>
  </externalBook>
</externalLink>
</file>

<file path=xl/tables/table1.xml><?xml version="1.0" encoding="utf-8"?>
<table xmlns="http://schemas.openxmlformats.org/spreadsheetml/2006/main" id="3" name="Tabelle134" displayName="Tabelle134" ref="A1:G45" totalsRowShown="0" headerRowDxfId="21" headerRowBorderDxfId="20" tableBorderDxfId="19" totalsRowBorderDxfId="18">
  <autoFilter ref="A1:G45"/>
  <tableColumns count="7">
    <tableColumn id="1" name="Name" dataDxfId="17"/>
    <tableColumn id="2" name="JA" dataDxfId="16"/>
    <tableColumn id="3" name="NEIN" dataDxfId="15"/>
    <tableColumn id="4" name="ENTH." dataDxfId="14"/>
    <tableColumn id="5" name="Platz" dataDxfId="13">
      <calculatedColumnFormula>IF(Tabelle134[[#This Row],[JA]]="","",IF(Tabelle134[[#This Row],[NEIN]]&gt;=Tabelle134[[#This Row],[JA]],"N",_xlfn.RANK.EQ(B2,JA)))</calculatedColumnFormula>
    </tableColumn>
    <tableColumn id="7" name="Wähler" dataDxfId="12">
      <calculatedColumnFormula>IF(Tabelle134[[#This Row],[JA]]="","",B2+C2)</calculatedColumnFormula>
    </tableColumn>
    <tableColumn id="8" name="Zustimmung" dataDxfId="11" dataCellStyle="Prozent">
      <calculatedColumnFormula>IF(Tabelle134[[#This Row],[JA]]="","",B2/F2)</calculatedColumnFormula>
    </tableColumn>
  </tableColumns>
  <tableStyleInfo name="TableStyleMedium3" showFirstColumn="0" showLastColumn="0" showRowStripes="1" showColumnStripes="0"/>
</table>
</file>

<file path=xl/tables/table2.xml><?xml version="1.0" encoding="utf-8"?>
<table xmlns="http://schemas.openxmlformats.org/spreadsheetml/2006/main" id="2" name="Tabelle13" displayName="Tabelle13" ref="A1:G45" totalsRowShown="0" headerRowDxfId="10" headerRowBorderDxfId="9" tableBorderDxfId="8" totalsRowBorderDxfId="7">
  <autoFilter ref="A1:G45"/>
  <tableColumns count="7">
    <tableColumn id="1" name="Name" dataDxfId="6"/>
    <tableColumn id="2" name="JA" dataDxfId="5"/>
    <tableColumn id="3" name="NEIN" dataDxfId="4"/>
    <tableColumn id="4" name="ENTH." dataDxfId="3"/>
    <tableColumn id="5" name="Platz" dataDxfId="2">
      <calculatedColumnFormula>IF(Tabelle13[[#This Row],[NEIN]]&gt;=Tabelle13[[#This Row],[JA]],N,IF(Tabelle13[[#This Row],[JA]]="","",_xlfn.RANK.EQ(B2,JA)))</calculatedColumnFormula>
    </tableColumn>
    <tableColumn id="7" name="Wähler" dataDxfId="1">
      <calculatedColumnFormula>IF(Tabelle13[[#This Row],[JA]]="","",B2+C2)</calculatedColumnFormula>
    </tableColumn>
    <tableColumn id="8" name="Zustimmung" dataDxfId="0" dataCellStyle="Prozent">
      <calculatedColumnFormula>IF(Tabelle13[[#This Row],[JA]]="","",B2/F2)</calculatedColumnFormula>
    </tableColumn>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tabSelected="1" workbookViewId="0">
      <selection activeCell="N1" sqref="N1"/>
    </sheetView>
  </sheetViews>
  <sheetFormatPr baseColWidth="10" defaultRowHeight="12.75" x14ac:dyDescent="0.2"/>
  <cols>
    <col min="1" max="1" width="28.7109375" customWidth="1"/>
    <col min="2" max="2" width="4.42578125" customWidth="1"/>
    <col min="3" max="3" width="3.28515625" customWidth="1"/>
    <col min="4" max="5" width="4.42578125" customWidth="1"/>
    <col min="6" max="6" width="3.28515625" customWidth="1"/>
    <col min="7" max="8" width="4.42578125" customWidth="1"/>
    <col min="9" max="9" width="3.28515625" customWidth="1"/>
    <col min="10" max="10" width="3.85546875" customWidth="1"/>
    <col min="11" max="11" width="2.140625" customWidth="1"/>
    <col min="12" max="13" width="1" customWidth="1"/>
    <col min="14" max="14" width="28.7109375" customWidth="1"/>
    <col min="15" max="15" width="4.42578125" customWidth="1"/>
    <col min="16" max="16" width="3.28515625" customWidth="1"/>
    <col min="17" max="18" width="4.42578125" customWidth="1"/>
    <col min="19" max="19" width="3.28515625" customWidth="1"/>
    <col min="20" max="21" width="4.42578125" customWidth="1"/>
    <col min="22" max="22" width="3.28515625" customWidth="1"/>
    <col min="23" max="23" width="3.85546875" customWidth="1"/>
    <col min="24" max="24" width="2.140625" customWidth="1"/>
  </cols>
  <sheetData>
    <row r="1" spans="1:24" s="7" customFormat="1" ht="18.75" customHeight="1" x14ac:dyDescent="0.2">
      <c r="A1" s="1" t="s">
        <v>20</v>
      </c>
      <c r="B1" s="2"/>
      <c r="C1" s="3"/>
      <c r="D1" s="3"/>
      <c r="E1" s="3"/>
      <c r="F1" s="3"/>
      <c r="G1" s="4"/>
      <c r="H1" s="5" t="s">
        <v>0</v>
      </c>
      <c r="I1" s="3"/>
      <c r="J1" s="39"/>
      <c r="K1" s="40"/>
      <c r="L1" s="6"/>
      <c r="N1" s="1" t="s">
        <v>20</v>
      </c>
      <c r="O1" s="2"/>
      <c r="P1" s="3"/>
      <c r="Q1" s="3"/>
      <c r="R1" s="3"/>
      <c r="S1" s="3"/>
      <c r="T1" s="4"/>
      <c r="U1" s="5" t="s">
        <v>0</v>
      </c>
      <c r="V1" s="3"/>
      <c r="W1" s="39"/>
      <c r="X1" s="40"/>
    </row>
    <row r="2" spans="1:24" x14ac:dyDescent="0.2">
      <c r="A2" s="8"/>
      <c r="B2" s="9"/>
      <c r="C2" s="9"/>
      <c r="D2" s="9"/>
      <c r="E2" s="9"/>
      <c r="F2" s="9"/>
      <c r="G2" s="9"/>
      <c r="H2" s="9"/>
      <c r="I2" s="9"/>
      <c r="J2" s="9"/>
      <c r="K2" s="10"/>
      <c r="L2" s="11"/>
      <c r="N2" s="8"/>
      <c r="O2" s="9"/>
      <c r="P2" s="9"/>
      <c r="Q2" s="9"/>
      <c r="R2" s="9"/>
      <c r="S2" s="9"/>
      <c r="T2" s="9"/>
      <c r="U2" s="9"/>
      <c r="V2" s="9"/>
      <c r="W2" s="9"/>
      <c r="X2" s="10"/>
    </row>
    <row r="3" spans="1:24" x14ac:dyDescent="0.2">
      <c r="A3" s="12"/>
      <c r="B3" s="13"/>
      <c r="C3" s="13"/>
      <c r="D3" s="13"/>
      <c r="E3" s="13"/>
      <c r="F3" s="13"/>
      <c r="G3" s="13"/>
      <c r="H3" s="13"/>
      <c r="I3" s="13"/>
      <c r="J3" s="13"/>
      <c r="K3" s="14"/>
      <c r="L3" s="11"/>
      <c r="N3" s="12"/>
      <c r="O3" s="13"/>
      <c r="P3" s="13"/>
      <c r="Q3" s="13"/>
      <c r="R3" s="13"/>
      <c r="S3" s="13"/>
      <c r="T3" s="13"/>
      <c r="U3" s="13"/>
      <c r="V3" s="13"/>
      <c r="W3" s="13"/>
      <c r="X3" s="14"/>
    </row>
    <row r="4" spans="1:24" x14ac:dyDescent="0.2">
      <c r="A4" s="12"/>
      <c r="B4" s="13"/>
      <c r="C4" s="13"/>
      <c r="D4" s="13"/>
      <c r="E4" s="13"/>
      <c r="F4" s="13"/>
      <c r="G4" s="13"/>
      <c r="H4" s="13"/>
      <c r="I4" s="13"/>
      <c r="J4" s="13"/>
      <c r="K4" s="14"/>
      <c r="L4" s="11"/>
      <c r="N4" s="12"/>
      <c r="O4" s="13"/>
      <c r="P4" s="13"/>
      <c r="Q4" s="13"/>
      <c r="R4" s="13"/>
      <c r="S4" s="13"/>
      <c r="T4" s="13"/>
      <c r="U4" s="13"/>
      <c r="V4" s="13"/>
      <c r="W4" s="13"/>
      <c r="X4" s="14"/>
    </row>
    <row r="5" spans="1:24" x14ac:dyDescent="0.2">
      <c r="A5" s="12"/>
      <c r="B5" s="13"/>
      <c r="C5" s="13"/>
      <c r="D5" s="13"/>
      <c r="E5" s="13"/>
      <c r="F5" s="13"/>
      <c r="G5" s="13"/>
      <c r="H5" s="13"/>
      <c r="I5" s="13"/>
      <c r="J5" s="13"/>
      <c r="K5" s="14"/>
      <c r="L5" s="11"/>
      <c r="N5" s="12"/>
      <c r="O5" s="13"/>
      <c r="P5" s="13"/>
      <c r="Q5" s="13"/>
      <c r="R5" s="13"/>
      <c r="S5" s="13"/>
      <c r="T5" s="13"/>
      <c r="U5" s="13"/>
      <c r="V5" s="13"/>
      <c r="W5" s="13"/>
      <c r="X5" s="14"/>
    </row>
    <row r="6" spans="1:24" x14ac:dyDescent="0.2">
      <c r="A6" s="12"/>
      <c r="B6" s="13"/>
      <c r="C6" s="13"/>
      <c r="D6" s="13"/>
      <c r="E6" s="13"/>
      <c r="F6" s="13"/>
      <c r="G6" s="13"/>
      <c r="H6" s="13"/>
      <c r="I6" s="13"/>
      <c r="J6" s="13"/>
      <c r="K6" s="14"/>
      <c r="L6" s="11"/>
      <c r="N6" s="12"/>
      <c r="O6" s="13"/>
      <c r="P6" s="13"/>
      <c r="Q6" s="13"/>
      <c r="R6" s="13"/>
      <c r="S6" s="13"/>
      <c r="T6" s="13"/>
      <c r="U6" s="13"/>
      <c r="V6" s="13"/>
      <c r="W6" s="13"/>
      <c r="X6" s="14"/>
    </row>
    <row r="7" spans="1:24" x14ac:dyDescent="0.2">
      <c r="A7" s="12"/>
      <c r="B7" s="13"/>
      <c r="C7" s="13"/>
      <c r="D7" s="13"/>
      <c r="E7" s="13"/>
      <c r="F7" s="13"/>
      <c r="G7" s="13"/>
      <c r="H7" s="13"/>
      <c r="I7" s="13"/>
      <c r="J7" s="13"/>
      <c r="K7" s="14"/>
      <c r="L7" s="11"/>
      <c r="N7" s="12"/>
      <c r="O7" s="13"/>
      <c r="P7" s="13"/>
      <c r="Q7" s="13"/>
      <c r="R7" s="13"/>
      <c r="S7" s="13"/>
      <c r="T7" s="13"/>
      <c r="U7" s="13"/>
      <c r="V7" s="13"/>
      <c r="W7" s="13"/>
      <c r="X7" s="14"/>
    </row>
    <row r="8" spans="1:24" x14ac:dyDescent="0.2">
      <c r="A8" s="12"/>
      <c r="B8" s="13"/>
      <c r="C8" s="13"/>
      <c r="D8" s="13"/>
      <c r="E8" s="13"/>
      <c r="F8" s="13"/>
      <c r="G8" s="13"/>
      <c r="H8" s="13"/>
      <c r="I8" s="13"/>
      <c r="J8" s="13"/>
      <c r="K8" s="14"/>
      <c r="L8" s="11"/>
      <c r="N8" s="12"/>
      <c r="O8" s="13"/>
      <c r="P8" s="13"/>
      <c r="Q8" s="13"/>
      <c r="R8" s="13"/>
      <c r="S8" s="13"/>
      <c r="T8" s="13"/>
      <c r="U8" s="13"/>
      <c r="V8" s="13"/>
      <c r="W8" s="13"/>
      <c r="X8" s="14"/>
    </row>
    <row r="9" spans="1:24" x14ac:dyDescent="0.2">
      <c r="A9" s="12"/>
      <c r="B9" s="13"/>
      <c r="C9" s="13"/>
      <c r="D9" s="13"/>
      <c r="E9" s="13"/>
      <c r="F9" s="13"/>
      <c r="G9" s="13"/>
      <c r="H9" s="13"/>
      <c r="I9" s="13"/>
      <c r="J9" s="13"/>
      <c r="K9" s="14"/>
      <c r="L9" s="11"/>
      <c r="N9" s="12"/>
      <c r="O9" s="13"/>
      <c r="P9" s="13"/>
      <c r="Q9" s="13"/>
      <c r="R9" s="13"/>
      <c r="S9" s="13"/>
      <c r="T9" s="13"/>
      <c r="U9" s="13"/>
      <c r="V9" s="13"/>
      <c r="W9" s="13"/>
      <c r="X9" s="14"/>
    </row>
    <row r="10" spans="1:24" x14ac:dyDescent="0.2">
      <c r="A10" s="15"/>
      <c r="B10" s="16"/>
      <c r="C10" s="16"/>
      <c r="D10" s="16"/>
      <c r="E10" s="16"/>
      <c r="F10" s="16"/>
      <c r="G10" s="16"/>
      <c r="H10" s="16"/>
      <c r="I10" s="16"/>
      <c r="J10" s="16"/>
      <c r="K10" s="17"/>
      <c r="L10" s="11"/>
      <c r="N10" s="15"/>
      <c r="O10" s="16"/>
      <c r="P10" s="16"/>
      <c r="Q10" s="16"/>
      <c r="R10" s="16"/>
      <c r="S10" s="16"/>
      <c r="T10" s="16"/>
      <c r="U10" s="16"/>
      <c r="V10" s="16"/>
      <c r="W10" s="16"/>
      <c r="X10" s="17"/>
    </row>
    <row r="11" spans="1:24" x14ac:dyDescent="0.2">
      <c r="A11" s="18" t="s">
        <v>1</v>
      </c>
      <c r="B11" s="41" t="s">
        <v>2</v>
      </c>
      <c r="C11" s="42"/>
      <c r="D11" s="42"/>
      <c r="E11" s="42" t="s">
        <v>3</v>
      </c>
      <c r="F11" s="42"/>
      <c r="G11" s="42"/>
      <c r="H11" s="43" t="s">
        <v>4</v>
      </c>
      <c r="I11" s="43"/>
      <c r="J11" s="43"/>
      <c r="K11" s="19"/>
      <c r="L11" s="20"/>
      <c r="N11" s="18" t="s">
        <v>1</v>
      </c>
      <c r="O11" s="41" t="s">
        <v>2</v>
      </c>
      <c r="P11" s="42"/>
      <c r="Q11" s="42"/>
      <c r="R11" s="42" t="s">
        <v>3</v>
      </c>
      <c r="S11" s="42"/>
      <c r="T11" s="42"/>
      <c r="U11" s="43" t="s">
        <v>4</v>
      </c>
      <c r="V11" s="43"/>
      <c r="W11" s="43"/>
      <c r="X11" s="19"/>
    </row>
    <row r="12" spans="1:24" ht="8.1" customHeight="1" x14ac:dyDescent="0.2">
      <c r="A12" s="8"/>
      <c r="B12" s="21"/>
      <c r="C12" s="21"/>
      <c r="D12" s="21"/>
      <c r="E12" s="21"/>
      <c r="F12" s="21"/>
      <c r="G12" s="21"/>
      <c r="H12" s="21"/>
      <c r="I12" s="21"/>
      <c r="J12" s="21"/>
      <c r="K12" s="14"/>
      <c r="L12" s="11"/>
      <c r="N12" s="8"/>
      <c r="O12" s="21"/>
      <c r="P12" s="21"/>
      <c r="Q12" s="21"/>
      <c r="R12" s="21"/>
      <c r="S12" s="21"/>
      <c r="T12" s="21"/>
      <c r="U12" s="21"/>
      <c r="V12" s="21"/>
      <c r="W12" s="21"/>
      <c r="X12" s="14"/>
    </row>
    <row r="13" spans="1:24" ht="15.95" customHeight="1" x14ac:dyDescent="0.2">
      <c r="A13" s="12"/>
      <c r="B13" s="13"/>
      <c r="C13" s="22"/>
      <c r="D13" s="13"/>
      <c r="E13" s="13"/>
      <c r="F13" s="22"/>
      <c r="G13" s="13"/>
      <c r="H13" s="13"/>
      <c r="I13" s="22"/>
      <c r="J13" s="13"/>
      <c r="K13" s="14"/>
      <c r="L13" s="11"/>
      <c r="N13" s="12" t="str">
        <f>IF(A13="","",A13)</f>
        <v/>
      </c>
      <c r="O13" s="13"/>
      <c r="P13" s="22"/>
      <c r="Q13" s="13"/>
      <c r="R13" s="13"/>
      <c r="S13" s="22"/>
      <c r="T13" s="13"/>
      <c r="U13" s="13"/>
      <c r="V13" s="22"/>
      <c r="W13" s="13"/>
      <c r="X13" s="14"/>
    </row>
    <row r="14" spans="1:24" ht="8.1" customHeight="1" x14ac:dyDescent="0.2">
      <c r="A14" s="15"/>
      <c r="B14" s="23"/>
      <c r="C14" s="23"/>
      <c r="D14" s="23"/>
      <c r="E14" s="23"/>
      <c r="F14" s="23"/>
      <c r="G14" s="23"/>
      <c r="H14" s="23"/>
      <c r="I14" s="23"/>
      <c r="J14" s="23"/>
      <c r="K14" s="17"/>
      <c r="L14" s="11"/>
      <c r="N14" s="15"/>
      <c r="O14" s="23"/>
      <c r="P14" s="23"/>
      <c r="Q14" s="23"/>
      <c r="R14" s="23"/>
      <c r="S14" s="23"/>
      <c r="T14" s="23"/>
      <c r="U14" s="23"/>
      <c r="V14" s="23"/>
      <c r="W14" s="23"/>
      <c r="X14" s="17"/>
    </row>
    <row r="15" spans="1:24" ht="8.1" customHeight="1" x14ac:dyDescent="0.2">
      <c r="A15" s="8"/>
      <c r="B15" s="21"/>
      <c r="C15" s="21"/>
      <c r="D15" s="21"/>
      <c r="E15" s="21"/>
      <c r="F15" s="21"/>
      <c r="G15" s="21"/>
      <c r="H15" s="21"/>
      <c r="I15" s="21"/>
      <c r="J15" s="21"/>
      <c r="K15" s="14"/>
      <c r="L15" s="11"/>
      <c r="N15" s="8"/>
      <c r="O15" s="21"/>
      <c r="P15" s="21"/>
      <c r="Q15" s="21"/>
      <c r="R15" s="21"/>
      <c r="S15" s="21"/>
      <c r="T15" s="21"/>
      <c r="U15" s="21"/>
      <c r="V15" s="21"/>
      <c r="W15" s="21"/>
      <c r="X15" s="14"/>
    </row>
    <row r="16" spans="1:24" ht="15.95" customHeight="1" x14ac:dyDescent="0.2">
      <c r="A16" s="12"/>
      <c r="B16" s="13"/>
      <c r="C16" s="22"/>
      <c r="D16" s="13"/>
      <c r="E16" s="13"/>
      <c r="F16" s="22"/>
      <c r="G16" s="13"/>
      <c r="H16" s="13"/>
      <c r="I16" s="22"/>
      <c r="J16" s="13"/>
      <c r="K16" s="14"/>
      <c r="L16" s="11"/>
      <c r="N16" s="12" t="str">
        <f>IF(A16="","",A16)</f>
        <v/>
      </c>
      <c r="O16" s="13"/>
      <c r="P16" s="22"/>
      <c r="Q16" s="13"/>
      <c r="R16" s="13"/>
      <c r="S16" s="22"/>
      <c r="T16" s="13"/>
      <c r="U16" s="13"/>
      <c r="V16" s="22"/>
      <c r="W16" s="13"/>
      <c r="X16" s="14"/>
    </row>
    <row r="17" spans="1:24" ht="8.1" customHeight="1" x14ac:dyDescent="0.2">
      <c r="A17" s="15"/>
      <c r="B17" s="23"/>
      <c r="C17" s="23"/>
      <c r="D17" s="23"/>
      <c r="E17" s="23"/>
      <c r="F17" s="23"/>
      <c r="G17" s="23"/>
      <c r="H17" s="23"/>
      <c r="I17" s="23"/>
      <c r="J17" s="23"/>
      <c r="K17" s="17"/>
      <c r="L17" s="11"/>
      <c r="N17" s="15"/>
      <c r="O17" s="23"/>
      <c r="P17" s="23"/>
      <c r="Q17" s="23"/>
      <c r="R17" s="23"/>
      <c r="S17" s="23"/>
      <c r="T17" s="23"/>
      <c r="U17" s="23"/>
      <c r="V17" s="23"/>
      <c r="W17" s="23"/>
      <c r="X17" s="17"/>
    </row>
    <row r="18" spans="1:24" ht="8.1" customHeight="1" x14ac:dyDescent="0.2">
      <c r="A18" s="8"/>
      <c r="B18" s="21"/>
      <c r="C18" s="21"/>
      <c r="D18" s="21"/>
      <c r="E18" s="21"/>
      <c r="F18" s="21"/>
      <c r="G18" s="21"/>
      <c r="H18" s="21"/>
      <c r="I18" s="21"/>
      <c r="J18" s="21"/>
      <c r="K18" s="14"/>
      <c r="L18" s="11"/>
      <c r="N18" s="8"/>
      <c r="O18" s="21"/>
      <c r="P18" s="21"/>
      <c r="Q18" s="21"/>
      <c r="R18" s="21"/>
      <c r="S18" s="21"/>
      <c r="T18" s="21"/>
      <c r="U18" s="21"/>
      <c r="V18" s="21"/>
      <c r="W18" s="21"/>
      <c r="X18" s="14"/>
    </row>
    <row r="19" spans="1:24" ht="15.95" customHeight="1" x14ac:dyDescent="0.2">
      <c r="A19" s="12"/>
      <c r="B19" s="13"/>
      <c r="C19" s="22"/>
      <c r="D19" s="13"/>
      <c r="E19" s="13"/>
      <c r="F19" s="22"/>
      <c r="G19" s="13"/>
      <c r="H19" s="13"/>
      <c r="I19" s="22"/>
      <c r="J19" s="13"/>
      <c r="K19" s="14"/>
      <c r="L19" s="11"/>
      <c r="N19" s="12" t="str">
        <f>IF(A19="","",A19)</f>
        <v/>
      </c>
      <c r="O19" s="13"/>
      <c r="P19" s="22"/>
      <c r="Q19" s="13"/>
      <c r="R19" s="13"/>
      <c r="S19" s="22"/>
      <c r="T19" s="13"/>
      <c r="U19" s="13"/>
      <c r="V19" s="22"/>
      <c r="W19" s="13"/>
      <c r="X19" s="14"/>
    </row>
    <row r="20" spans="1:24" ht="8.1" customHeight="1" x14ac:dyDescent="0.2">
      <c r="A20" s="15"/>
      <c r="B20" s="23"/>
      <c r="C20" s="23"/>
      <c r="D20" s="23"/>
      <c r="E20" s="23"/>
      <c r="F20" s="23"/>
      <c r="G20" s="23"/>
      <c r="H20" s="23"/>
      <c r="I20" s="23"/>
      <c r="J20" s="23"/>
      <c r="K20" s="17"/>
      <c r="L20" s="11"/>
      <c r="N20" s="15"/>
      <c r="O20" s="23"/>
      <c r="P20" s="23"/>
      <c r="Q20" s="23"/>
      <c r="R20" s="23"/>
      <c r="S20" s="23"/>
      <c r="T20" s="23"/>
      <c r="U20" s="23"/>
      <c r="V20" s="23"/>
      <c r="W20" s="23"/>
      <c r="X20" s="17"/>
    </row>
    <row r="21" spans="1:24" ht="8.1" customHeight="1" x14ac:dyDescent="0.2">
      <c r="A21" s="8"/>
      <c r="B21" s="21"/>
      <c r="C21" s="21"/>
      <c r="D21" s="21"/>
      <c r="E21" s="21"/>
      <c r="F21" s="21"/>
      <c r="G21" s="21"/>
      <c r="H21" s="21"/>
      <c r="I21" s="21"/>
      <c r="J21" s="21"/>
      <c r="K21" s="14"/>
      <c r="L21" s="11"/>
      <c r="N21" s="8"/>
      <c r="O21" s="21"/>
      <c r="P21" s="21"/>
      <c r="Q21" s="21"/>
      <c r="R21" s="21"/>
      <c r="S21" s="21"/>
      <c r="T21" s="21"/>
      <c r="U21" s="21"/>
      <c r="V21" s="21"/>
      <c r="W21" s="21"/>
      <c r="X21" s="14"/>
    </row>
    <row r="22" spans="1:24" ht="15.95" customHeight="1" x14ac:dyDescent="0.2">
      <c r="A22" s="12"/>
      <c r="B22" s="13"/>
      <c r="C22" s="22"/>
      <c r="D22" s="13"/>
      <c r="E22" s="13"/>
      <c r="F22" s="22"/>
      <c r="G22" s="13"/>
      <c r="H22" s="13"/>
      <c r="I22" s="22"/>
      <c r="J22" s="13"/>
      <c r="K22" s="14"/>
      <c r="L22" s="11"/>
      <c r="N22" s="12" t="str">
        <f>IF(A22="","",A22)</f>
        <v/>
      </c>
      <c r="O22" s="13"/>
      <c r="P22" s="22"/>
      <c r="Q22" s="13"/>
      <c r="R22" s="13"/>
      <c r="S22" s="22"/>
      <c r="T22" s="13"/>
      <c r="U22" s="13"/>
      <c r="V22" s="22"/>
      <c r="W22" s="13"/>
      <c r="X22" s="14"/>
    </row>
    <row r="23" spans="1:24" ht="8.1" customHeight="1" x14ac:dyDescent="0.2">
      <c r="A23" s="15"/>
      <c r="B23" s="23"/>
      <c r="C23" s="23"/>
      <c r="D23" s="23"/>
      <c r="E23" s="23"/>
      <c r="F23" s="23"/>
      <c r="G23" s="23"/>
      <c r="H23" s="23"/>
      <c r="I23" s="23"/>
      <c r="J23" s="23"/>
      <c r="K23" s="17"/>
      <c r="L23" s="11"/>
      <c r="N23" s="15"/>
      <c r="O23" s="23"/>
      <c r="P23" s="23"/>
      <c r="Q23" s="23"/>
      <c r="R23" s="23"/>
      <c r="S23" s="23"/>
      <c r="T23" s="23"/>
      <c r="U23" s="23"/>
      <c r="V23" s="23"/>
      <c r="W23" s="23"/>
      <c r="X23" s="17"/>
    </row>
    <row r="24" spans="1:24" ht="8.1" customHeight="1" x14ac:dyDescent="0.2">
      <c r="A24" s="8"/>
      <c r="B24" s="21"/>
      <c r="C24" s="21"/>
      <c r="D24" s="21"/>
      <c r="E24" s="21"/>
      <c r="F24" s="21"/>
      <c r="G24" s="21"/>
      <c r="H24" s="21"/>
      <c r="I24" s="21"/>
      <c r="J24" s="21"/>
      <c r="K24" s="14"/>
      <c r="L24" s="11"/>
      <c r="N24" s="8"/>
      <c r="O24" s="21"/>
      <c r="P24" s="21"/>
      <c r="Q24" s="21"/>
      <c r="R24" s="21"/>
      <c r="S24" s="21"/>
      <c r="T24" s="21"/>
      <c r="U24" s="21"/>
      <c r="V24" s="21"/>
      <c r="W24" s="21"/>
      <c r="X24" s="14"/>
    </row>
    <row r="25" spans="1:24" ht="15.95" customHeight="1" x14ac:dyDescent="0.2">
      <c r="A25" s="12"/>
      <c r="B25" s="13"/>
      <c r="C25" s="22"/>
      <c r="D25" s="13"/>
      <c r="E25" s="13"/>
      <c r="F25" s="22"/>
      <c r="G25" s="13"/>
      <c r="H25" s="13"/>
      <c r="I25" s="22"/>
      <c r="J25" s="13"/>
      <c r="K25" s="14"/>
      <c r="L25" s="11"/>
      <c r="N25" s="12" t="str">
        <f>IF(A25="","",A25)</f>
        <v/>
      </c>
      <c r="O25" s="13"/>
      <c r="P25" s="22"/>
      <c r="Q25" s="13"/>
      <c r="R25" s="13"/>
      <c r="S25" s="22"/>
      <c r="T25" s="13"/>
      <c r="U25" s="13"/>
      <c r="V25" s="22"/>
      <c r="W25" s="13"/>
      <c r="X25" s="14"/>
    </row>
    <row r="26" spans="1:24" ht="8.1" customHeight="1" x14ac:dyDescent="0.2">
      <c r="A26" s="15"/>
      <c r="B26" s="23"/>
      <c r="C26" s="23"/>
      <c r="D26" s="23"/>
      <c r="E26" s="23"/>
      <c r="F26" s="23"/>
      <c r="G26" s="23"/>
      <c r="H26" s="23"/>
      <c r="I26" s="23"/>
      <c r="J26" s="23"/>
      <c r="K26" s="17"/>
      <c r="L26" s="11"/>
      <c r="N26" s="15"/>
      <c r="O26" s="23"/>
      <c r="P26" s="23"/>
      <c r="Q26" s="23"/>
      <c r="R26" s="23"/>
      <c r="S26" s="23"/>
      <c r="T26" s="23"/>
      <c r="U26" s="23"/>
      <c r="V26" s="23"/>
      <c r="W26" s="23"/>
      <c r="X26" s="17"/>
    </row>
    <row r="27" spans="1:24" ht="8.1" customHeight="1" x14ac:dyDescent="0.2">
      <c r="A27" s="8"/>
      <c r="B27" s="21"/>
      <c r="C27" s="21"/>
      <c r="D27" s="21"/>
      <c r="E27" s="21"/>
      <c r="F27" s="21"/>
      <c r="G27" s="21"/>
      <c r="H27" s="21"/>
      <c r="I27" s="21"/>
      <c r="J27" s="21"/>
      <c r="K27" s="14"/>
      <c r="L27" s="11"/>
      <c r="N27" s="8"/>
      <c r="O27" s="21"/>
      <c r="P27" s="21"/>
      <c r="Q27" s="21"/>
      <c r="R27" s="21"/>
      <c r="S27" s="21"/>
      <c r="T27" s="21"/>
      <c r="U27" s="21"/>
      <c r="V27" s="21"/>
      <c r="W27" s="21"/>
      <c r="X27" s="14"/>
    </row>
    <row r="28" spans="1:24" ht="15.95" customHeight="1" x14ac:dyDescent="0.2">
      <c r="A28" s="12"/>
      <c r="B28" s="13"/>
      <c r="C28" s="22"/>
      <c r="D28" s="13"/>
      <c r="E28" s="13"/>
      <c r="F28" s="22"/>
      <c r="G28" s="13"/>
      <c r="H28" s="13"/>
      <c r="I28" s="22"/>
      <c r="J28" s="13"/>
      <c r="K28" s="14"/>
      <c r="L28" s="11"/>
      <c r="N28" s="12" t="str">
        <f>IF(A28="","",A28)</f>
        <v/>
      </c>
      <c r="O28" s="13"/>
      <c r="P28" s="22"/>
      <c r="Q28" s="13"/>
      <c r="R28" s="13"/>
      <c r="S28" s="22"/>
      <c r="T28" s="13"/>
      <c r="U28" s="13"/>
      <c r="V28" s="22"/>
      <c r="W28" s="13"/>
      <c r="X28" s="14"/>
    </row>
    <row r="29" spans="1:24" ht="8.1" customHeight="1" x14ac:dyDescent="0.2">
      <c r="A29" s="15"/>
      <c r="B29" s="23"/>
      <c r="C29" s="23"/>
      <c r="D29" s="23"/>
      <c r="E29" s="23"/>
      <c r="F29" s="23"/>
      <c r="G29" s="23"/>
      <c r="H29" s="23"/>
      <c r="I29" s="23"/>
      <c r="J29" s="23"/>
      <c r="K29" s="17"/>
      <c r="L29" s="11"/>
      <c r="N29" s="15"/>
      <c r="O29" s="23"/>
      <c r="P29" s="23"/>
      <c r="Q29" s="23"/>
      <c r="R29" s="23"/>
      <c r="S29" s="23"/>
      <c r="T29" s="23"/>
      <c r="U29" s="23"/>
      <c r="V29" s="23"/>
      <c r="W29" s="23"/>
      <c r="X29" s="17"/>
    </row>
    <row r="30" spans="1:24" ht="8.1" customHeight="1" x14ac:dyDescent="0.2">
      <c r="A30" s="8"/>
      <c r="B30" s="21"/>
      <c r="C30" s="21"/>
      <c r="D30" s="21"/>
      <c r="E30" s="21"/>
      <c r="F30" s="21"/>
      <c r="G30" s="21"/>
      <c r="H30" s="21"/>
      <c r="I30" s="21"/>
      <c r="J30" s="21"/>
      <c r="K30" s="14"/>
      <c r="L30" s="11"/>
      <c r="N30" s="8"/>
      <c r="O30" s="21"/>
      <c r="P30" s="21"/>
      <c r="Q30" s="21"/>
      <c r="R30" s="21"/>
      <c r="S30" s="21"/>
      <c r="T30" s="21"/>
      <c r="U30" s="21"/>
      <c r="V30" s="21"/>
      <c r="W30" s="21"/>
      <c r="X30" s="14"/>
    </row>
    <row r="31" spans="1:24" ht="15.95" customHeight="1" x14ac:dyDescent="0.2">
      <c r="A31" s="12"/>
      <c r="B31" s="13"/>
      <c r="C31" s="22"/>
      <c r="D31" s="13"/>
      <c r="E31" s="13"/>
      <c r="F31" s="22"/>
      <c r="G31" s="13"/>
      <c r="H31" s="13"/>
      <c r="I31" s="22"/>
      <c r="J31" s="13"/>
      <c r="K31" s="14"/>
      <c r="L31" s="11"/>
      <c r="N31" s="12" t="str">
        <f>IF(A31="","",A31)</f>
        <v/>
      </c>
      <c r="O31" s="13"/>
      <c r="P31" s="22"/>
      <c r="Q31" s="13"/>
      <c r="R31" s="13"/>
      <c r="S31" s="22"/>
      <c r="T31" s="13"/>
      <c r="U31" s="13"/>
      <c r="V31" s="22"/>
      <c r="W31" s="13"/>
      <c r="X31" s="14"/>
    </row>
    <row r="32" spans="1:24" ht="8.1" customHeight="1" x14ac:dyDescent="0.2">
      <c r="A32" s="15"/>
      <c r="B32" s="23"/>
      <c r="C32" s="23"/>
      <c r="D32" s="23"/>
      <c r="E32" s="23"/>
      <c r="F32" s="23"/>
      <c r="G32" s="23"/>
      <c r="H32" s="23"/>
      <c r="I32" s="23"/>
      <c r="J32" s="23"/>
      <c r="K32" s="17"/>
      <c r="L32" s="11"/>
      <c r="N32" s="15"/>
      <c r="O32" s="23"/>
      <c r="P32" s="23"/>
      <c r="Q32" s="23"/>
      <c r="R32" s="23"/>
      <c r="S32" s="23"/>
      <c r="T32" s="23"/>
      <c r="U32" s="23"/>
      <c r="V32" s="23"/>
      <c r="W32" s="23"/>
      <c r="X32" s="17"/>
    </row>
    <row r="33" spans="1:24" ht="8.1" customHeight="1" x14ac:dyDescent="0.2">
      <c r="A33" s="8"/>
      <c r="B33" s="21"/>
      <c r="C33" s="21"/>
      <c r="D33" s="21"/>
      <c r="E33" s="21"/>
      <c r="F33" s="21"/>
      <c r="G33" s="21"/>
      <c r="H33" s="21"/>
      <c r="I33" s="21"/>
      <c r="J33" s="21"/>
      <c r="K33" s="14"/>
      <c r="L33" s="11"/>
      <c r="N33" s="8"/>
      <c r="O33" s="21"/>
      <c r="P33" s="21"/>
      <c r="Q33" s="21"/>
      <c r="R33" s="21"/>
      <c r="S33" s="21"/>
      <c r="T33" s="21"/>
      <c r="U33" s="21"/>
      <c r="V33" s="21"/>
      <c r="W33" s="21"/>
      <c r="X33" s="14"/>
    </row>
    <row r="34" spans="1:24" ht="15.95" customHeight="1" x14ac:dyDescent="0.2">
      <c r="A34" s="12"/>
      <c r="B34" s="13"/>
      <c r="C34" s="22"/>
      <c r="D34" s="13"/>
      <c r="E34" s="13"/>
      <c r="F34" s="22"/>
      <c r="G34" s="13"/>
      <c r="H34" s="13"/>
      <c r="I34" s="22"/>
      <c r="J34" s="13"/>
      <c r="K34" s="14"/>
      <c r="L34" s="11"/>
      <c r="N34" s="12" t="str">
        <f>IF(A34="","",A34)</f>
        <v/>
      </c>
      <c r="O34" s="13"/>
      <c r="P34" s="22"/>
      <c r="Q34" s="13"/>
      <c r="R34" s="13"/>
      <c r="S34" s="22"/>
      <c r="T34" s="13"/>
      <c r="U34" s="13"/>
      <c r="V34" s="22"/>
      <c r="W34" s="13"/>
      <c r="X34" s="14"/>
    </row>
    <row r="35" spans="1:24" ht="8.1" customHeight="1" x14ac:dyDescent="0.2">
      <c r="A35" s="15"/>
      <c r="B35" s="23"/>
      <c r="C35" s="23"/>
      <c r="D35" s="23"/>
      <c r="E35" s="23"/>
      <c r="F35" s="23"/>
      <c r="G35" s="23"/>
      <c r="H35" s="23"/>
      <c r="I35" s="23"/>
      <c r="J35" s="23"/>
      <c r="K35" s="17"/>
      <c r="L35" s="11"/>
      <c r="N35" s="15"/>
      <c r="O35" s="23"/>
      <c r="P35" s="23"/>
      <c r="Q35" s="23"/>
      <c r="R35" s="23"/>
      <c r="S35" s="23"/>
      <c r="T35" s="23"/>
      <c r="U35" s="23"/>
      <c r="V35" s="23"/>
      <c r="W35" s="23"/>
      <c r="X35" s="17"/>
    </row>
    <row r="36" spans="1:24" ht="8.1" customHeight="1" x14ac:dyDescent="0.2">
      <c r="A36" s="8"/>
      <c r="B36" s="21"/>
      <c r="C36" s="21"/>
      <c r="D36" s="21"/>
      <c r="E36" s="21"/>
      <c r="F36" s="21"/>
      <c r="G36" s="21"/>
      <c r="H36" s="21"/>
      <c r="I36" s="21"/>
      <c r="J36" s="21"/>
      <c r="K36" s="14"/>
      <c r="L36" s="11"/>
      <c r="N36" s="8"/>
      <c r="O36" s="21"/>
      <c r="P36" s="21"/>
      <c r="Q36" s="21"/>
      <c r="R36" s="21"/>
      <c r="S36" s="21"/>
      <c r="T36" s="21"/>
      <c r="U36" s="21"/>
      <c r="V36" s="21"/>
      <c r="W36" s="21"/>
      <c r="X36" s="14"/>
    </row>
    <row r="37" spans="1:24" ht="15.95" customHeight="1" x14ac:dyDescent="0.2">
      <c r="A37" s="12"/>
      <c r="B37" s="13"/>
      <c r="C37" s="22"/>
      <c r="D37" s="13"/>
      <c r="E37" s="13"/>
      <c r="F37" s="22"/>
      <c r="G37" s="13"/>
      <c r="H37" s="13"/>
      <c r="I37" s="22"/>
      <c r="J37" s="13"/>
      <c r="K37" s="14"/>
      <c r="L37" s="11"/>
      <c r="N37" s="12" t="str">
        <f>IF(A37="","",A37)</f>
        <v/>
      </c>
      <c r="O37" s="13"/>
      <c r="P37" s="22"/>
      <c r="Q37" s="13"/>
      <c r="R37" s="13"/>
      <c r="S37" s="22"/>
      <c r="T37" s="13"/>
      <c r="U37" s="13"/>
      <c r="V37" s="22"/>
      <c r="W37" s="13"/>
      <c r="X37" s="14"/>
    </row>
    <row r="38" spans="1:24" ht="8.1" customHeight="1" x14ac:dyDescent="0.2">
      <c r="A38" s="15"/>
      <c r="B38" s="23"/>
      <c r="C38" s="23"/>
      <c r="D38" s="23"/>
      <c r="E38" s="23"/>
      <c r="F38" s="23"/>
      <c r="G38" s="23"/>
      <c r="H38" s="23"/>
      <c r="I38" s="23"/>
      <c r="J38" s="23"/>
      <c r="K38" s="17"/>
      <c r="L38" s="11"/>
      <c r="N38" s="15"/>
      <c r="O38" s="23"/>
      <c r="P38" s="23"/>
      <c r="Q38" s="23"/>
      <c r="R38" s="23"/>
      <c r="S38" s="23"/>
      <c r="T38" s="23"/>
      <c r="U38" s="23"/>
      <c r="V38" s="23"/>
      <c r="W38" s="23"/>
      <c r="X38" s="17"/>
    </row>
    <row r="39" spans="1:24" ht="8.1" customHeight="1" x14ac:dyDescent="0.2">
      <c r="A39" s="8"/>
      <c r="B39" s="21"/>
      <c r="C39" s="21"/>
      <c r="D39" s="21"/>
      <c r="E39" s="21"/>
      <c r="F39" s="21"/>
      <c r="G39" s="21"/>
      <c r="H39" s="21"/>
      <c r="I39" s="21"/>
      <c r="J39" s="21"/>
      <c r="K39" s="14"/>
      <c r="L39" s="11"/>
      <c r="N39" s="8"/>
      <c r="O39" s="21"/>
      <c r="P39" s="21"/>
      <c r="Q39" s="21"/>
      <c r="R39" s="21"/>
      <c r="S39" s="21"/>
      <c r="T39" s="21"/>
      <c r="U39" s="21"/>
      <c r="V39" s="21"/>
      <c r="W39" s="21"/>
      <c r="X39" s="14"/>
    </row>
    <row r="40" spans="1:24" ht="15.95" customHeight="1" x14ac:dyDescent="0.2">
      <c r="A40" s="12"/>
      <c r="B40" s="13"/>
      <c r="C40" s="22"/>
      <c r="D40" s="13"/>
      <c r="E40" s="13"/>
      <c r="F40" s="22"/>
      <c r="G40" s="13"/>
      <c r="H40" s="13"/>
      <c r="I40" s="22"/>
      <c r="J40" s="13"/>
      <c r="K40" s="14"/>
      <c r="L40" s="11"/>
      <c r="N40" s="12" t="str">
        <f>IF(A40="","",A40)</f>
        <v/>
      </c>
      <c r="O40" s="13"/>
      <c r="P40" s="22"/>
      <c r="Q40" s="13"/>
      <c r="R40" s="13"/>
      <c r="S40" s="22"/>
      <c r="T40" s="13"/>
      <c r="U40" s="13"/>
      <c r="V40" s="22"/>
      <c r="W40" s="13"/>
      <c r="X40" s="14"/>
    </row>
    <row r="41" spans="1:24" ht="8.1" customHeight="1" x14ac:dyDescent="0.2">
      <c r="A41" s="15"/>
      <c r="B41" s="23"/>
      <c r="C41" s="23"/>
      <c r="D41" s="23"/>
      <c r="E41" s="23"/>
      <c r="F41" s="23"/>
      <c r="G41" s="23"/>
      <c r="H41" s="23"/>
      <c r="I41" s="23"/>
      <c r="J41" s="23"/>
      <c r="K41" s="17"/>
      <c r="L41" s="11"/>
      <c r="N41" s="15"/>
      <c r="O41" s="23"/>
      <c r="P41" s="23"/>
      <c r="Q41" s="23"/>
      <c r="R41" s="23"/>
      <c r="S41" s="23"/>
      <c r="T41" s="23"/>
      <c r="U41" s="23"/>
      <c r="V41" s="23"/>
      <c r="W41" s="23"/>
      <c r="X41" s="17"/>
    </row>
    <row r="42" spans="1:24" ht="8.1" customHeight="1" x14ac:dyDescent="0.2">
      <c r="A42" s="8"/>
      <c r="B42" s="21"/>
      <c r="C42" s="21"/>
      <c r="D42" s="21"/>
      <c r="E42" s="21"/>
      <c r="F42" s="21"/>
      <c r="G42" s="21"/>
      <c r="H42" s="21"/>
      <c r="I42" s="21"/>
      <c r="J42" s="21"/>
      <c r="K42" s="14"/>
      <c r="L42" s="11"/>
      <c r="N42" s="8"/>
      <c r="O42" s="21"/>
      <c r="P42" s="21"/>
      <c r="Q42" s="21"/>
      <c r="R42" s="21"/>
      <c r="S42" s="21"/>
      <c r="T42" s="21"/>
      <c r="U42" s="21"/>
      <c r="V42" s="21"/>
      <c r="W42" s="21"/>
      <c r="X42" s="14"/>
    </row>
    <row r="43" spans="1:24" ht="15.95" customHeight="1" x14ac:dyDescent="0.2">
      <c r="A43" s="12"/>
      <c r="B43" s="13"/>
      <c r="C43" s="22"/>
      <c r="D43" s="13"/>
      <c r="E43" s="13"/>
      <c r="F43" s="22"/>
      <c r="G43" s="13"/>
      <c r="H43" s="13"/>
      <c r="I43" s="22"/>
      <c r="J43" s="13"/>
      <c r="K43" s="14"/>
      <c r="L43" s="11"/>
      <c r="N43" s="12" t="str">
        <f>IF(A43="","",A43)</f>
        <v/>
      </c>
      <c r="O43" s="13"/>
      <c r="P43" s="22"/>
      <c r="Q43" s="13"/>
      <c r="R43" s="13"/>
      <c r="S43" s="22"/>
      <c r="T43" s="13"/>
      <c r="U43" s="13"/>
      <c r="V43" s="22"/>
      <c r="W43" s="13"/>
      <c r="X43" s="14"/>
    </row>
    <row r="44" spans="1:24" ht="8.1" customHeight="1" x14ac:dyDescent="0.2">
      <c r="A44" s="15"/>
      <c r="B44" s="23"/>
      <c r="C44" s="23"/>
      <c r="D44" s="23"/>
      <c r="E44" s="23"/>
      <c r="F44" s="23"/>
      <c r="G44" s="23"/>
      <c r="H44" s="23"/>
      <c r="I44" s="23"/>
      <c r="J44" s="23"/>
      <c r="K44" s="17"/>
      <c r="L44" s="11"/>
      <c r="N44" s="15"/>
      <c r="O44" s="23"/>
      <c r="P44" s="23"/>
      <c r="Q44" s="23"/>
      <c r="R44" s="23"/>
      <c r="S44" s="23"/>
      <c r="T44" s="23"/>
      <c r="U44" s="23"/>
      <c r="V44" s="23"/>
      <c r="W44" s="23"/>
      <c r="X44" s="17"/>
    </row>
  </sheetData>
  <mergeCells count="8">
    <mergeCell ref="J1:K1"/>
    <mergeCell ref="W1:X1"/>
    <mergeCell ref="B11:D11"/>
    <mergeCell ref="E11:G11"/>
    <mergeCell ref="H11:J11"/>
    <mergeCell ref="O11:Q11"/>
    <mergeCell ref="R11:T11"/>
    <mergeCell ref="U11:W11"/>
  </mergeCells>
  <pageMargins left="0.51181102362204722" right="0.5118110236220472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orkbookViewId="0">
      <selection activeCell="H5" sqref="H5"/>
    </sheetView>
  </sheetViews>
  <sheetFormatPr baseColWidth="10" defaultRowHeight="15" x14ac:dyDescent="0.2"/>
  <cols>
    <col min="1" max="1" width="25.7109375" customWidth="1"/>
    <col min="2" max="4" width="11.42578125" style="26"/>
    <col min="5" max="5" width="11.42578125" style="38"/>
    <col min="6" max="6" width="10" style="26" customWidth="1"/>
    <col min="7" max="7" width="10" style="29" customWidth="1"/>
  </cols>
  <sheetData>
    <row r="1" spans="1:7" ht="21.75" customHeight="1" x14ac:dyDescent="0.2">
      <c r="A1" s="17" t="s">
        <v>8</v>
      </c>
      <c r="B1" s="24" t="s">
        <v>2</v>
      </c>
      <c r="C1" s="24" t="s">
        <v>3</v>
      </c>
      <c r="D1" s="24" t="s">
        <v>9</v>
      </c>
      <c r="E1" s="36" t="s">
        <v>5</v>
      </c>
      <c r="F1" s="24" t="s">
        <v>6</v>
      </c>
      <c r="G1" s="27" t="s">
        <v>7</v>
      </c>
    </row>
    <row r="2" spans="1:7" ht="18.75" customHeight="1" x14ac:dyDescent="0.2">
      <c r="A2" s="30"/>
      <c r="B2" s="31"/>
      <c r="C2" s="31"/>
      <c r="D2" s="32"/>
      <c r="E2" s="37" t="str">
        <f>IF(Tabelle134[[#This Row],[JA]]="","",IF(Tabelle134[[#This Row],[NEIN]]&gt;=Tabelle134[[#This Row],[JA]],"N",_xlfn.RANK.EQ(B2,JA)))</f>
        <v/>
      </c>
      <c r="F2" s="25" t="str">
        <f>IF(Tabelle134[[#This Row],[JA]]="","",B2+C2)</f>
        <v/>
      </c>
      <c r="G2" s="28" t="str">
        <f>IF(Tabelle134[[#This Row],[JA]]="","",B2/F2)</f>
        <v/>
      </c>
    </row>
    <row r="3" spans="1:7" ht="18.75" customHeight="1" x14ac:dyDescent="0.2">
      <c r="A3" s="33"/>
      <c r="B3" s="34"/>
      <c r="C3" s="34"/>
      <c r="D3" s="34"/>
      <c r="E3" s="37" t="str">
        <f>IF(Tabelle134[[#This Row],[JA]]="","",IF(Tabelle134[[#This Row],[NEIN]]&gt;=Tabelle134[[#This Row],[JA]],"N",_xlfn.RANK.EQ(B3,JA)))</f>
        <v/>
      </c>
      <c r="F3" s="25" t="str">
        <f>IF(Tabelle134[[#This Row],[JA]]="","",B3+C3)</f>
        <v/>
      </c>
      <c r="G3" s="28" t="str">
        <f>IF(Tabelle134[[#This Row],[JA]]="","",B3/F3)</f>
        <v/>
      </c>
    </row>
    <row r="4" spans="1:7" ht="18.75" customHeight="1" x14ac:dyDescent="0.2">
      <c r="A4" s="30"/>
      <c r="B4" s="31"/>
      <c r="C4" s="31"/>
      <c r="D4" s="32"/>
      <c r="E4" s="37" t="str">
        <f>IF(Tabelle134[[#This Row],[JA]]="","",IF(Tabelle134[[#This Row],[NEIN]]&gt;=Tabelle134[[#This Row],[JA]],"N",_xlfn.RANK.EQ(B4,JA)))</f>
        <v/>
      </c>
      <c r="F4" s="25" t="str">
        <f>IF(Tabelle134[[#This Row],[JA]]="","",B4+C4)</f>
        <v/>
      </c>
      <c r="G4" s="28" t="str">
        <f>IF(Tabelle134[[#This Row],[JA]]="","",B4/F4)</f>
        <v/>
      </c>
    </row>
    <row r="5" spans="1:7" ht="18.75" customHeight="1" x14ac:dyDescent="0.2">
      <c r="A5" s="33"/>
      <c r="B5" s="34"/>
      <c r="C5" s="34"/>
      <c r="D5" s="34"/>
      <c r="E5" s="37" t="str">
        <f>IF(Tabelle134[[#This Row],[JA]]="","",IF(Tabelle134[[#This Row],[NEIN]]&gt;=Tabelle134[[#This Row],[JA]],"N",_xlfn.RANK.EQ(B5,JA)))</f>
        <v/>
      </c>
      <c r="F5" s="25" t="str">
        <f>IF(Tabelle134[[#This Row],[JA]]="","",B5+C5)</f>
        <v/>
      </c>
      <c r="G5" s="28" t="str">
        <f>IF(Tabelle134[[#This Row],[JA]]="","",B5/F5)</f>
        <v/>
      </c>
    </row>
    <row r="6" spans="1:7" ht="18.75" customHeight="1" x14ac:dyDescent="0.2">
      <c r="A6" s="30"/>
      <c r="B6" s="31"/>
      <c r="C6" s="31"/>
      <c r="D6" s="32"/>
      <c r="E6" s="37" t="str">
        <f>IF(Tabelle134[[#This Row],[JA]]="","",IF(Tabelle134[[#This Row],[NEIN]]&gt;=Tabelle134[[#This Row],[JA]],"N",_xlfn.RANK.EQ(B6,JA)))</f>
        <v/>
      </c>
      <c r="F6" s="25" t="str">
        <f>IF(Tabelle134[[#This Row],[JA]]="","",B6+C6)</f>
        <v/>
      </c>
      <c r="G6" s="28" t="str">
        <f>IF(Tabelle134[[#This Row],[JA]]="","",B6/F6)</f>
        <v/>
      </c>
    </row>
    <row r="7" spans="1:7" ht="18.75" customHeight="1" x14ac:dyDescent="0.2">
      <c r="A7" s="33"/>
      <c r="B7" s="34"/>
      <c r="C7" s="34"/>
      <c r="D7" s="34"/>
      <c r="E7" s="37" t="str">
        <f>IF(Tabelle134[[#This Row],[JA]]="","",IF(Tabelle134[[#This Row],[NEIN]]&gt;=Tabelle134[[#This Row],[JA]],"N",_xlfn.RANK.EQ(B7,JA)))</f>
        <v/>
      </c>
      <c r="F7" s="25" t="str">
        <f>IF(Tabelle134[[#This Row],[JA]]="","",B7+C7)</f>
        <v/>
      </c>
      <c r="G7" s="28" t="str">
        <f>IF(Tabelle134[[#This Row],[JA]]="","",B7/F7)</f>
        <v/>
      </c>
    </row>
    <row r="8" spans="1:7" ht="18.75" customHeight="1" x14ac:dyDescent="0.2">
      <c r="A8" s="30"/>
      <c r="B8" s="31"/>
      <c r="C8" s="31"/>
      <c r="D8" s="32"/>
      <c r="E8" s="37" t="str">
        <f>IF(Tabelle134[[#This Row],[JA]]="","",IF(Tabelle134[[#This Row],[NEIN]]&gt;=Tabelle134[[#This Row],[JA]],"N",_xlfn.RANK.EQ(B8,JA)))</f>
        <v/>
      </c>
      <c r="F8" s="25" t="str">
        <f>IF(Tabelle134[[#This Row],[JA]]="","",B8+C8)</f>
        <v/>
      </c>
      <c r="G8" s="28" t="str">
        <f>IF(Tabelle134[[#This Row],[JA]]="","",B8/F8)</f>
        <v/>
      </c>
    </row>
    <row r="9" spans="1:7" ht="18.75" customHeight="1" x14ac:dyDescent="0.2">
      <c r="A9" s="33"/>
      <c r="B9" s="34"/>
      <c r="C9" s="34"/>
      <c r="D9" s="34"/>
      <c r="E9" s="37" t="str">
        <f>IF(Tabelle134[[#This Row],[JA]]="","",IF(Tabelle134[[#This Row],[NEIN]]&gt;=Tabelle134[[#This Row],[JA]],"N",_xlfn.RANK.EQ(B9,JA)))</f>
        <v/>
      </c>
      <c r="F9" s="25" t="str">
        <f>IF(Tabelle134[[#This Row],[JA]]="","",B9+C9)</f>
        <v/>
      </c>
      <c r="G9" s="28" t="str">
        <f>IF(Tabelle134[[#This Row],[JA]]="","",B9/F9)</f>
        <v/>
      </c>
    </row>
    <row r="10" spans="1:7" ht="18.75" customHeight="1" x14ac:dyDescent="0.2">
      <c r="A10" s="30"/>
      <c r="B10" s="31"/>
      <c r="C10" s="31"/>
      <c r="D10" s="32"/>
      <c r="E10" s="37" t="str">
        <f>IF(Tabelle134[[#This Row],[JA]]="","",IF(Tabelle134[[#This Row],[NEIN]]&gt;=Tabelle134[[#This Row],[JA]],"N",_xlfn.RANK.EQ(B10,JA)))</f>
        <v/>
      </c>
      <c r="F10" s="25" t="str">
        <f>IF(Tabelle134[[#This Row],[JA]]="","",B10+C10)</f>
        <v/>
      </c>
      <c r="G10" s="28" t="str">
        <f>IF(Tabelle134[[#This Row],[JA]]="","",B10/F10)</f>
        <v/>
      </c>
    </row>
    <row r="11" spans="1:7" ht="18.75" customHeight="1" x14ac:dyDescent="0.2">
      <c r="A11" s="33"/>
      <c r="B11" s="34"/>
      <c r="C11" s="34"/>
      <c r="D11" s="34"/>
      <c r="E11" s="37" t="str">
        <f>IF(Tabelle134[[#This Row],[JA]]="","",IF(Tabelle134[[#This Row],[NEIN]]&gt;=Tabelle134[[#This Row],[JA]],"N",_xlfn.RANK.EQ(B11,JA)))</f>
        <v/>
      </c>
      <c r="F11" s="25" t="str">
        <f>IF(Tabelle134[[#This Row],[JA]]="","",B11+C11)</f>
        <v/>
      </c>
      <c r="G11" s="28" t="str">
        <f>IF(Tabelle134[[#This Row],[JA]]="","",B11/F11)</f>
        <v/>
      </c>
    </row>
    <row r="12" spans="1:7" ht="18.75" customHeight="1" x14ac:dyDescent="0.2">
      <c r="A12" s="30"/>
      <c r="B12" s="31"/>
      <c r="C12" s="31"/>
      <c r="D12" s="32"/>
      <c r="E12" s="37" t="str">
        <f>IF(Tabelle134[[#This Row],[JA]]="","",IF(Tabelle134[[#This Row],[NEIN]]&gt;=Tabelle134[[#This Row],[JA]],"N",_xlfn.RANK.EQ(B12,JA)))</f>
        <v/>
      </c>
      <c r="F12" s="25" t="str">
        <f>IF(Tabelle134[[#This Row],[JA]]="","",B12+C12)</f>
        <v/>
      </c>
      <c r="G12" s="28" t="str">
        <f>IF(Tabelle134[[#This Row],[JA]]="","",B12/F12)</f>
        <v/>
      </c>
    </row>
    <row r="13" spans="1:7" ht="18.75" customHeight="1" x14ac:dyDescent="0.2">
      <c r="A13" s="33"/>
      <c r="B13" s="34"/>
      <c r="C13" s="34"/>
      <c r="D13" s="34"/>
      <c r="E13" s="37" t="str">
        <f>IF(Tabelle134[[#This Row],[JA]]="","",IF(Tabelle134[[#This Row],[NEIN]]&gt;=Tabelle134[[#This Row],[JA]],"N",_xlfn.RANK.EQ(B13,JA)))</f>
        <v/>
      </c>
      <c r="F13" s="25" t="str">
        <f>IF(Tabelle134[[#This Row],[JA]]="","",B13+C13)</f>
        <v/>
      </c>
      <c r="G13" s="28" t="str">
        <f>IF(Tabelle134[[#This Row],[JA]]="","",B13/F13)</f>
        <v/>
      </c>
    </row>
    <row r="14" spans="1:7" ht="18.75" customHeight="1" x14ac:dyDescent="0.2">
      <c r="A14" s="30"/>
      <c r="B14" s="31"/>
      <c r="C14" s="31"/>
      <c r="D14" s="32"/>
      <c r="E14" s="37" t="str">
        <f>IF(Tabelle134[[#This Row],[JA]]="","",IF(Tabelle134[[#This Row],[NEIN]]&gt;=Tabelle134[[#This Row],[JA]],"N",_xlfn.RANK.EQ(B14,JA)))</f>
        <v/>
      </c>
      <c r="F14" s="25" t="str">
        <f>IF(Tabelle134[[#This Row],[JA]]="","",B14+C14)</f>
        <v/>
      </c>
      <c r="G14" s="28" t="str">
        <f>IF(Tabelle134[[#This Row],[JA]]="","",B14/F14)</f>
        <v/>
      </c>
    </row>
    <row r="15" spans="1:7" ht="18.75" customHeight="1" x14ac:dyDescent="0.2">
      <c r="A15" s="33"/>
      <c r="B15" s="34"/>
      <c r="C15" s="34"/>
      <c r="D15" s="34"/>
      <c r="E15" s="37" t="str">
        <f>IF(Tabelle134[[#This Row],[JA]]="","",IF(Tabelle134[[#This Row],[NEIN]]&gt;=Tabelle134[[#This Row],[JA]],"N",_xlfn.RANK.EQ(B15,JA)))</f>
        <v/>
      </c>
      <c r="F15" s="25" t="str">
        <f>IF(Tabelle134[[#This Row],[JA]]="","",B15+C15)</f>
        <v/>
      </c>
      <c r="G15" s="28" t="str">
        <f>IF(Tabelle134[[#This Row],[JA]]="","",B15/F15)</f>
        <v/>
      </c>
    </row>
    <row r="16" spans="1:7" ht="18.75" customHeight="1" x14ac:dyDescent="0.2">
      <c r="A16" s="30"/>
      <c r="B16" s="31"/>
      <c r="C16" s="31"/>
      <c r="D16" s="32"/>
      <c r="E16" s="37" t="str">
        <f>IF(Tabelle134[[#This Row],[JA]]="","",IF(Tabelle134[[#This Row],[NEIN]]&gt;=Tabelle134[[#This Row],[JA]],"N",_xlfn.RANK.EQ(B16,JA)))</f>
        <v/>
      </c>
      <c r="F16" s="25" t="str">
        <f>IF(Tabelle134[[#This Row],[JA]]="","",B16+C16)</f>
        <v/>
      </c>
      <c r="G16" s="28" t="str">
        <f>IF(Tabelle134[[#This Row],[JA]]="","",B16/F16)</f>
        <v/>
      </c>
    </row>
    <row r="17" spans="1:7" ht="18.75" customHeight="1" x14ac:dyDescent="0.2">
      <c r="A17" s="33"/>
      <c r="B17" s="34"/>
      <c r="C17" s="34"/>
      <c r="D17" s="34"/>
      <c r="E17" s="37" t="str">
        <f>IF(Tabelle134[[#This Row],[JA]]="","",IF(Tabelle134[[#This Row],[NEIN]]&gt;=Tabelle134[[#This Row],[JA]],"N",_xlfn.RANK.EQ(B17,JA)))</f>
        <v/>
      </c>
      <c r="F17" s="25" t="str">
        <f>IF(Tabelle134[[#This Row],[JA]]="","",B17+C17)</f>
        <v/>
      </c>
      <c r="G17" s="28" t="str">
        <f>IF(Tabelle134[[#This Row],[JA]]="","",B17/F17)</f>
        <v/>
      </c>
    </row>
    <row r="18" spans="1:7" ht="18.75" customHeight="1" x14ac:dyDescent="0.2">
      <c r="A18" s="30"/>
      <c r="B18" s="31"/>
      <c r="C18" s="31"/>
      <c r="D18" s="32"/>
      <c r="E18" s="37" t="str">
        <f>IF(Tabelle134[[#This Row],[JA]]="","",IF(Tabelle134[[#This Row],[NEIN]]&gt;=Tabelle134[[#This Row],[JA]],"N",_xlfn.RANK.EQ(B18,JA)))</f>
        <v/>
      </c>
      <c r="F18" s="25" t="str">
        <f>IF(Tabelle134[[#This Row],[JA]]="","",B18+C18)</f>
        <v/>
      </c>
      <c r="G18" s="28" t="str">
        <f>IF(Tabelle134[[#This Row],[JA]]="","",B18/F18)</f>
        <v/>
      </c>
    </row>
    <row r="19" spans="1:7" ht="18.75" customHeight="1" x14ac:dyDescent="0.2">
      <c r="A19" s="33"/>
      <c r="B19" s="34"/>
      <c r="C19" s="34"/>
      <c r="D19" s="34"/>
      <c r="E19" s="37" t="str">
        <f>IF(Tabelle134[[#This Row],[JA]]="","",IF(Tabelle134[[#This Row],[NEIN]]&gt;=Tabelle134[[#This Row],[JA]],"N",_xlfn.RANK.EQ(B19,JA)))</f>
        <v/>
      </c>
      <c r="F19" s="25" t="str">
        <f>IF(Tabelle134[[#This Row],[JA]]="","",B19+C19)</f>
        <v/>
      </c>
      <c r="G19" s="28" t="str">
        <f>IF(Tabelle134[[#This Row],[JA]]="","",B19/F19)</f>
        <v/>
      </c>
    </row>
    <row r="20" spans="1:7" ht="18.75" customHeight="1" x14ac:dyDescent="0.2">
      <c r="A20" s="30"/>
      <c r="B20" s="31"/>
      <c r="C20" s="31"/>
      <c r="D20" s="32"/>
      <c r="E20" s="37" t="str">
        <f>IF(Tabelle134[[#This Row],[JA]]="","",IF(Tabelle134[[#This Row],[NEIN]]&gt;=Tabelle134[[#This Row],[JA]],"N",_xlfn.RANK.EQ(B20,JA)))</f>
        <v/>
      </c>
      <c r="F20" s="25" t="str">
        <f>IF(Tabelle134[[#This Row],[JA]]="","",B20+C20)</f>
        <v/>
      </c>
      <c r="G20" s="28" t="str">
        <f>IF(Tabelle134[[#This Row],[JA]]="","",B20/F20)</f>
        <v/>
      </c>
    </row>
    <row r="21" spans="1:7" ht="18.75" customHeight="1" x14ac:dyDescent="0.2">
      <c r="A21" s="33"/>
      <c r="B21" s="34"/>
      <c r="C21" s="34"/>
      <c r="D21" s="34"/>
      <c r="E21" s="37" t="str">
        <f>IF(Tabelle134[[#This Row],[JA]]="","",IF(Tabelle134[[#This Row],[NEIN]]&gt;=Tabelle134[[#This Row],[JA]],"N",_xlfn.RANK.EQ(B21,JA)))</f>
        <v/>
      </c>
      <c r="F21" s="25" t="str">
        <f>IF(Tabelle134[[#This Row],[JA]]="","",B21+C21)</f>
        <v/>
      </c>
      <c r="G21" s="28" t="str">
        <f>IF(Tabelle134[[#This Row],[JA]]="","",B21/F21)</f>
        <v/>
      </c>
    </row>
    <row r="22" spans="1:7" ht="18.75" customHeight="1" x14ac:dyDescent="0.2">
      <c r="A22" s="30"/>
      <c r="B22" s="31"/>
      <c r="C22" s="31"/>
      <c r="D22" s="32"/>
      <c r="E22" s="37" t="str">
        <f>IF(Tabelle134[[#This Row],[JA]]="","",IF(Tabelle134[[#This Row],[NEIN]]&gt;=Tabelle134[[#This Row],[JA]],"N",_xlfn.RANK.EQ(B22,JA)))</f>
        <v/>
      </c>
      <c r="F22" s="25" t="str">
        <f>IF(Tabelle134[[#This Row],[JA]]="","",B22+C22)</f>
        <v/>
      </c>
      <c r="G22" s="28" t="str">
        <f>IF(Tabelle134[[#This Row],[JA]]="","",B22/F22)</f>
        <v/>
      </c>
    </row>
    <row r="23" spans="1:7" ht="18.75" customHeight="1" x14ac:dyDescent="0.2">
      <c r="A23" s="33"/>
      <c r="B23" s="34"/>
      <c r="C23" s="34"/>
      <c r="D23" s="34"/>
      <c r="E23" s="37" t="str">
        <f>IF(Tabelle134[[#This Row],[JA]]="","",IF(Tabelle134[[#This Row],[NEIN]]&gt;=Tabelle134[[#This Row],[JA]],"N",_xlfn.RANK.EQ(B23,JA)))</f>
        <v/>
      </c>
      <c r="F23" s="25" t="str">
        <f>IF(Tabelle134[[#This Row],[JA]]="","",B23+C23)</f>
        <v/>
      </c>
      <c r="G23" s="28" t="str">
        <f>IF(Tabelle134[[#This Row],[JA]]="","",B23/F23)</f>
        <v/>
      </c>
    </row>
    <row r="24" spans="1:7" ht="18.75" customHeight="1" x14ac:dyDescent="0.2">
      <c r="A24" s="30"/>
      <c r="B24" s="31"/>
      <c r="C24" s="31"/>
      <c r="D24" s="32"/>
      <c r="E24" s="37" t="str">
        <f>IF(Tabelle134[[#This Row],[JA]]="","",IF(Tabelle134[[#This Row],[NEIN]]&gt;=Tabelle134[[#This Row],[JA]],"N",_xlfn.RANK.EQ(B24,JA)))</f>
        <v/>
      </c>
      <c r="F24" s="25" t="str">
        <f>IF(Tabelle134[[#This Row],[JA]]="","",B24+C24)</f>
        <v/>
      </c>
      <c r="G24" s="28" t="str">
        <f>IF(Tabelle134[[#This Row],[JA]]="","",B24/F24)</f>
        <v/>
      </c>
    </row>
    <row r="25" spans="1:7" ht="18.75" customHeight="1" x14ac:dyDescent="0.2">
      <c r="A25" s="33"/>
      <c r="B25" s="34"/>
      <c r="C25" s="34"/>
      <c r="D25" s="34"/>
      <c r="E25" s="37" t="str">
        <f>IF(Tabelle134[[#This Row],[JA]]="","",IF(Tabelle134[[#This Row],[NEIN]]&gt;=Tabelle134[[#This Row],[JA]],"N",_xlfn.RANK.EQ(B25,JA)))</f>
        <v/>
      </c>
      <c r="F25" s="25" t="str">
        <f>IF(Tabelle134[[#This Row],[JA]]="","",B25+C25)</f>
        <v/>
      </c>
      <c r="G25" s="28" t="str">
        <f>IF(Tabelle134[[#This Row],[JA]]="","",B25/F25)</f>
        <v/>
      </c>
    </row>
    <row r="26" spans="1:7" ht="18.75" customHeight="1" x14ac:dyDescent="0.2">
      <c r="A26" s="30"/>
      <c r="B26" s="31"/>
      <c r="C26" s="31"/>
      <c r="D26" s="32"/>
      <c r="E26" s="37" t="str">
        <f>IF(Tabelle134[[#This Row],[JA]]="","",IF(Tabelle134[[#This Row],[NEIN]]&gt;=Tabelle134[[#This Row],[JA]],"N",_xlfn.RANK.EQ(B26,JA)))</f>
        <v/>
      </c>
      <c r="F26" s="25" t="str">
        <f>IF(Tabelle134[[#This Row],[JA]]="","",B26+C26)</f>
        <v/>
      </c>
      <c r="G26" s="28" t="str">
        <f>IF(Tabelle134[[#This Row],[JA]]="","",B26/F26)</f>
        <v/>
      </c>
    </row>
    <row r="27" spans="1:7" ht="18.75" customHeight="1" x14ac:dyDescent="0.2">
      <c r="A27" s="33"/>
      <c r="B27" s="34"/>
      <c r="C27" s="34"/>
      <c r="D27" s="34"/>
      <c r="E27" s="37" t="str">
        <f>IF(Tabelle134[[#This Row],[JA]]="","",IF(Tabelle134[[#This Row],[NEIN]]&gt;=Tabelle134[[#This Row],[JA]],"N",_xlfn.RANK.EQ(B27,JA)))</f>
        <v/>
      </c>
      <c r="F27" s="25" t="str">
        <f>IF(Tabelle134[[#This Row],[JA]]="","",B27+C27)</f>
        <v/>
      </c>
      <c r="G27" s="28" t="str">
        <f>IF(Tabelle134[[#This Row],[JA]]="","",B27/F27)</f>
        <v/>
      </c>
    </row>
    <row r="28" spans="1:7" ht="18.75" customHeight="1" x14ac:dyDescent="0.2">
      <c r="A28" s="30"/>
      <c r="B28" s="31"/>
      <c r="C28" s="31"/>
      <c r="D28" s="32"/>
      <c r="E28" s="37" t="str">
        <f>IF(Tabelle134[[#This Row],[JA]]="","",IF(Tabelle134[[#This Row],[NEIN]]&gt;=Tabelle134[[#This Row],[JA]],"N",_xlfn.RANK.EQ(B28,JA)))</f>
        <v/>
      </c>
      <c r="F28" s="25" t="str">
        <f>IF(Tabelle134[[#This Row],[JA]]="","",B28+C28)</f>
        <v/>
      </c>
      <c r="G28" s="28" t="str">
        <f>IF(Tabelle134[[#This Row],[JA]]="","",B28/F28)</f>
        <v/>
      </c>
    </row>
    <row r="29" spans="1:7" ht="18.75" customHeight="1" x14ac:dyDescent="0.2">
      <c r="A29" s="33"/>
      <c r="B29" s="34"/>
      <c r="C29" s="34"/>
      <c r="D29" s="34"/>
      <c r="E29" s="37" t="str">
        <f>IF(Tabelle134[[#This Row],[JA]]="","",IF(Tabelle134[[#This Row],[NEIN]]&gt;=Tabelle134[[#This Row],[JA]],"N",_xlfn.RANK.EQ(B29,JA)))</f>
        <v/>
      </c>
      <c r="F29" s="25" t="str">
        <f>IF(Tabelle134[[#This Row],[JA]]="","",B29+C29)</f>
        <v/>
      </c>
      <c r="G29" s="28" t="str">
        <f>IF(Tabelle134[[#This Row],[JA]]="","",B29/F29)</f>
        <v/>
      </c>
    </row>
    <row r="30" spans="1:7" ht="18.75" customHeight="1" x14ac:dyDescent="0.2">
      <c r="A30" s="30"/>
      <c r="B30" s="31"/>
      <c r="C30" s="31"/>
      <c r="D30" s="32"/>
      <c r="E30" s="37" t="str">
        <f>IF(Tabelle134[[#This Row],[JA]]="","",IF(Tabelle134[[#This Row],[NEIN]]&gt;=Tabelle134[[#This Row],[JA]],"N",_xlfn.RANK.EQ(B30,JA)))</f>
        <v/>
      </c>
      <c r="F30" s="25" t="str">
        <f>IF(Tabelle134[[#This Row],[JA]]="","",B30+C30)</f>
        <v/>
      </c>
      <c r="G30" s="28" t="str">
        <f>IF(Tabelle134[[#This Row],[JA]]="","",B30/F30)</f>
        <v/>
      </c>
    </row>
    <row r="31" spans="1:7" ht="18.75" customHeight="1" x14ac:dyDescent="0.2">
      <c r="A31" s="33"/>
      <c r="B31" s="34"/>
      <c r="C31" s="34"/>
      <c r="D31" s="34"/>
      <c r="E31" s="37" t="str">
        <f>IF(Tabelle134[[#This Row],[JA]]="","",IF(Tabelle134[[#This Row],[NEIN]]&gt;=Tabelle134[[#This Row],[JA]],"N",_xlfn.RANK.EQ(B31,JA)))</f>
        <v/>
      </c>
      <c r="F31" s="25" t="str">
        <f>IF(Tabelle134[[#This Row],[JA]]="","",B31+C31)</f>
        <v/>
      </c>
      <c r="G31" s="28" t="str">
        <f>IF(Tabelle134[[#This Row],[JA]]="","",B31/F31)</f>
        <v/>
      </c>
    </row>
    <row r="32" spans="1:7" ht="18.75" customHeight="1" x14ac:dyDescent="0.2">
      <c r="A32" s="30"/>
      <c r="B32" s="31"/>
      <c r="C32" s="31"/>
      <c r="D32" s="32"/>
      <c r="E32" s="37" t="str">
        <f>IF(Tabelle134[[#This Row],[JA]]="","",IF(Tabelle134[[#This Row],[NEIN]]&gt;=Tabelle134[[#This Row],[JA]],"N",_xlfn.RANK.EQ(B32,JA)))</f>
        <v/>
      </c>
      <c r="F32" s="25" t="str">
        <f>IF(Tabelle134[[#This Row],[JA]]="","",B32+C32)</f>
        <v/>
      </c>
      <c r="G32" s="28" t="str">
        <f>IF(Tabelle134[[#This Row],[JA]]="","",B32/F32)</f>
        <v/>
      </c>
    </row>
    <row r="33" spans="1:7" ht="18.75" customHeight="1" x14ac:dyDescent="0.2">
      <c r="A33" s="33"/>
      <c r="B33" s="34"/>
      <c r="C33" s="34"/>
      <c r="D33" s="34"/>
      <c r="E33" s="37" t="str">
        <f>IF(Tabelle134[[#This Row],[JA]]="","",IF(Tabelle134[[#This Row],[NEIN]]&gt;=Tabelle134[[#This Row],[JA]],"N",_xlfn.RANK.EQ(B33,JA)))</f>
        <v/>
      </c>
      <c r="F33" s="25" t="str">
        <f>IF(Tabelle134[[#This Row],[JA]]="","",B33+C33)</f>
        <v/>
      </c>
      <c r="G33" s="28" t="str">
        <f>IF(Tabelle134[[#This Row],[JA]]="","",B33/F33)</f>
        <v/>
      </c>
    </row>
    <row r="34" spans="1:7" ht="18.75" customHeight="1" x14ac:dyDescent="0.2">
      <c r="A34" s="30"/>
      <c r="B34" s="31"/>
      <c r="C34" s="31"/>
      <c r="D34" s="32"/>
      <c r="E34" s="37" t="str">
        <f>IF(Tabelle134[[#This Row],[JA]]="","",IF(Tabelle134[[#This Row],[NEIN]]&gt;=Tabelle134[[#This Row],[JA]],"N",_xlfn.RANK.EQ(B34,JA)))</f>
        <v/>
      </c>
      <c r="F34" s="25" t="str">
        <f>IF(Tabelle134[[#This Row],[JA]]="","",B34+C34)</f>
        <v/>
      </c>
      <c r="G34" s="28" t="str">
        <f>IF(Tabelle134[[#This Row],[JA]]="","",B34/F34)</f>
        <v/>
      </c>
    </row>
    <row r="35" spans="1:7" ht="18.75" customHeight="1" x14ac:dyDescent="0.2">
      <c r="A35" s="33"/>
      <c r="B35" s="34"/>
      <c r="C35" s="34"/>
      <c r="D35" s="34"/>
      <c r="E35" s="37" t="str">
        <f>IF(Tabelle134[[#This Row],[JA]]="","",IF(Tabelle134[[#This Row],[NEIN]]&gt;=Tabelle134[[#This Row],[JA]],"N",_xlfn.RANK.EQ(B35,JA)))</f>
        <v/>
      </c>
      <c r="F35" s="25" t="str">
        <f>IF(Tabelle134[[#This Row],[JA]]="","",B35+C35)</f>
        <v/>
      </c>
      <c r="G35" s="28" t="str">
        <f>IF(Tabelle134[[#This Row],[JA]]="","",B35/F35)</f>
        <v/>
      </c>
    </row>
    <row r="36" spans="1:7" ht="18.75" customHeight="1" x14ac:dyDescent="0.2">
      <c r="A36" s="30"/>
      <c r="B36" s="31"/>
      <c r="C36" s="31"/>
      <c r="D36" s="32"/>
      <c r="E36" s="37" t="str">
        <f>IF(Tabelle134[[#This Row],[JA]]="","",IF(Tabelle134[[#This Row],[NEIN]]&gt;=Tabelle134[[#This Row],[JA]],"N",_xlfn.RANK.EQ(B36,JA)))</f>
        <v/>
      </c>
      <c r="F36" s="25" t="str">
        <f>IF(Tabelle134[[#This Row],[JA]]="","",B36+C36)</f>
        <v/>
      </c>
      <c r="G36" s="28" t="str">
        <f>IF(Tabelle134[[#This Row],[JA]]="","",B36/F36)</f>
        <v/>
      </c>
    </row>
    <row r="37" spans="1:7" ht="18.75" customHeight="1" x14ac:dyDescent="0.2">
      <c r="A37" s="33"/>
      <c r="B37" s="34"/>
      <c r="C37" s="34"/>
      <c r="D37" s="34"/>
      <c r="E37" s="37" t="str">
        <f>IF(Tabelle134[[#This Row],[JA]]="","",IF(Tabelle134[[#This Row],[NEIN]]&gt;=Tabelle134[[#This Row],[JA]],"N",_xlfn.RANK.EQ(B37,JA)))</f>
        <v/>
      </c>
      <c r="F37" s="25" t="str">
        <f>IF(Tabelle134[[#This Row],[JA]]="","",B37+C37)</f>
        <v/>
      </c>
      <c r="G37" s="28" t="str">
        <f>IF(Tabelle134[[#This Row],[JA]]="","",B37/F37)</f>
        <v/>
      </c>
    </row>
    <row r="38" spans="1:7" ht="18.75" customHeight="1" x14ac:dyDescent="0.2">
      <c r="A38" s="30"/>
      <c r="B38" s="31"/>
      <c r="C38" s="31"/>
      <c r="D38" s="32"/>
      <c r="E38" s="37" t="str">
        <f>IF(Tabelle134[[#This Row],[JA]]="","",IF(Tabelle134[[#This Row],[NEIN]]&gt;=Tabelle134[[#This Row],[JA]],"N",_xlfn.RANK.EQ(B38,JA)))</f>
        <v/>
      </c>
      <c r="F38" s="25" t="str">
        <f>IF(Tabelle134[[#This Row],[JA]]="","",B38+C38)</f>
        <v/>
      </c>
      <c r="G38" s="28" t="str">
        <f>IF(Tabelle134[[#This Row],[JA]]="","",B38/F38)</f>
        <v/>
      </c>
    </row>
    <row r="39" spans="1:7" ht="18.75" customHeight="1" x14ac:dyDescent="0.2">
      <c r="A39" s="33"/>
      <c r="B39" s="34"/>
      <c r="C39" s="34"/>
      <c r="D39" s="34"/>
      <c r="E39" s="37" t="str">
        <f>IF(Tabelle134[[#This Row],[JA]]="","",IF(Tabelle134[[#This Row],[NEIN]]&gt;=Tabelle134[[#This Row],[JA]],"N",_xlfn.RANK.EQ(B39,JA)))</f>
        <v/>
      </c>
      <c r="F39" s="25" t="str">
        <f>IF(Tabelle134[[#This Row],[JA]]="","",B39+C39)</f>
        <v/>
      </c>
      <c r="G39" s="28" t="str">
        <f>IF(Tabelle134[[#This Row],[JA]]="","",B39/F39)</f>
        <v/>
      </c>
    </row>
    <row r="40" spans="1:7" ht="18.75" customHeight="1" x14ac:dyDescent="0.2">
      <c r="A40" s="30"/>
      <c r="B40" s="31"/>
      <c r="C40" s="31"/>
      <c r="D40" s="32"/>
      <c r="E40" s="37" t="str">
        <f>IF(Tabelle134[[#This Row],[JA]]="","",IF(Tabelle134[[#This Row],[NEIN]]&gt;=Tabelle134[[#This Row],[JA]],"N",_xlfn.RANK.EQ(B40,JA)))</f>
        <v/>
      </c>
      <c r="F40" s="25" t="str">
        <f>IF(Tabelle134[[#This Row],[JA]]="","",B40+C40)</f>
        <v/>
      </c>
      <c r="G40" s="28" t="str">
        <f>IF(Tabelle134[[#This Row],[JA]]="","",B40/F40)</f>
        <v/>
      </c>
    </row>
    <row r="41" spans="1:7" ht="18.75" customHeight="1" x14ac:dyDescent="0.2">
      <c r="A41" s="35"/>
      <c r="B41" s="34"/>
      <c r="C41" s="34"/>
      <c r="D41" s="34"/>
      <c r="E41" s="37" t="str">
        <f>IF(Tabelle134[[#This Row],[JA]]="","",IF(Tabelle134[[#This Row],[NEIN]]&gt;=Tabelle134[[#This Row],[JA]],"N",_xlfn.RANK.EQ(B41,JA)))</f>
        <v/>
      </c>
      <c r="F41" s="25" t="str">
        <f>IF(Tabelle134[[#This Row],[JA]]="","",B41+C41)</f>
        <v/>
      </c>
      <c r="G41" s="28" t="str">
        <f>IF(Tabelle134[[#This Row],[JA]]="","",B41/F41)</f>
        <v/>
      </c>
    </row>
    <row r="42" spans="1:7" x14ac:dyDescent="0.2">
      <c r="A42" s="33"/>
      <c r="B42" s="34"/>
      <c r="C42" s="34"/>
      <c r="D42" s="32"/>
      <c r="E42" s="37" t="str">
        <f>IF(Tabelle134[[#This Row],[JA]]="","",IF(Tabelle134[[#This Row],[NEIN]]&gt;=Tabelle134[[#This Row],[JA]],"N",_xlfn.RANK.EQ(B42,JA)))</f>
        <v/>
      </c>
      <c r="F42" s="25" t="str">
        <f>IF(Tabelle134[[#This Row],[JA]]="","",B42+C42)</f>
        <v/>
      </c>
      <c r="G42" s="28" t="str">
        <f>IF(Tabelle134[[#This Row],[JA]]="","",B42/F42)</f>
        <v/>
      </c>
    </row>
    <row r="43" spans="1:7" x14ac:dyDescent="0.2">
      <c r="A43" s="33"/>
      <c r="B43" s="34"/>
      <c r="C43" s="34"/>
      <c r="D43" s="34"/>
      <c r="E43" s="37" t="str">
        <f>IF(Tabelle134[[#This Row],[JA]]="","",IF(Tabelle134[[#This Row],[NEIN]]&gt;=Tabelle134[[#This Row],[JA]],"N",_xlfn.RANK.EQ(B43,JA)))</f>
        <v/>
      </c>
      <c r="F43" s="25" t="str">
        <f>IF(Tabelle134[[#This Row],[JA]]="","",B43+C43)</f>
        <v/>
      </c>
      <c r="G43" s="28" t="str">
        <f>IF(Tabelle134[[#This Row],[JA]]="","",B43/F43)</f>
        <v/>
      </c>
    </row>
    <row r="44" spans="1:7" x14ac:dyDescent="0.2">
      <c r="A44" s="33"/>
      <c r="B44" s="34"/>
      <c r="C44" s="34"/>
      <c r="D44" s="32"/>
      <c r="E44" s="37" t="str">
        <f>IF(Tabelle134[[#This Row],[JA]]="","",IF(Tabelle134[[#This Row],[NEIN]]&gt;=Tabelle134[[#This Row],[JA]],"N",_xlfn.RANK.EQ(B44,JA)))</f>
        <v/>
      </c>
      <c r="F44" s="25" t="str">
        <f>IF(Tabelle134[[#This Row],[JA]]="","",B44+C44)</f>
        <v/>
      </c>
      <c r="G44" s="28" t="str">
        <f>IF(Tabelle134[[#This Row],[JA]]="","",B44/F44)</f>
        <v/>
      </c>
    </row>
    <row r="45" spans="1:7" x14ac:dyDescent="0.2">
      <c r="A45" s="33"/>
      <c r="B45" s="34"/>
      <c r="C45" s="34"/>
      <c r="D45" s="34"/>
      <c r="E45" s="37" t="str">
        <f>IF(Tabelle134[[#This Row],[JA]]="","",IF(Tabelle134[[#This Row],[NEIN]]&gt;=Tabelle134[[#This Row],[JA]],"N",_xlfn.RANK.EQ(B45,JA)))</f>
        <v/>
      </c>
      <c r="F45" s="25" t="str">
        <f>IF(Tabelle134[[#This Row],[JA]]="","",B45+C45)</f>
        <v/>
      </c>
      <c r="G45" s="28" t="str">
        <f>IF(Tabelle134[[#This Row],[JA]]="","",B45/F45)</f>
        <v/>
      </c>
    </row>
  </sheetData>
  <sheetProtection sheet="1" objects="1" scenarios="1"/>
  <pageMargins left="0.7" right="0.7" top="0.78740157499999996" bottom="0.78740157499999996"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orkbookViewId="0">
      <selection activeCell="K10" sqref="K10"/>
    </sheetView>
  </sheetViews>
  <sheetFormatPr baseColWidth="10" defaultRowHeight="15" x14ac:dyDescent="0.2"/>
  <cols>
    <col min="1" max="1" width="25.7109375" customWidth="1"/>
    <col min="2" max="4" width="11.42578125" style="26"/>
    <col min="5" max="5" width="11.42578125" style="38"/>
    <col min="6" max="6" width="10" style="26" customWidth="1"/>
    <col min="7" max="7" width="10" style="29" customWidth="1"/>
  </cols>
  <sheetData>
    <row r="1" spans="1:7" ht="21.75" customHeight="1" x14ac:dyDescent="0.2">
      <c r="A1" s="17" t="s">
        <v>8</v>
      </c>
      <c r="B1" s="24" t="s">
        <v>2</v>
      </c>
      <c r="C1" s="24" t="s">
        <v>3</v>
      </c>
      <c r="D1" s="24" t="s">
        <v>9</v>
      </c>
      <c r="E1" s="36" t="s">
        <v>5</v>
      </c>
      <c r="F1" s="24" t="s">
        <v>6</v>
      </c>
      <c r="G1" s="27" t="s">
        <v>7</v>
      </c>
    </row>
    <row r="2" spans="1:7" ht="18.75" customHeight="1" x14ac:dyDescent="0.2">
      <c r="A2" s="30" t="s">
        <v>10</v>
      </c>
      <c r="B2" s="31">
        <v>80</v>
      </c>
      <c r="C2" s="31">
        <v>20</v>
      </c>
      <c r="D2" s="32"/>
      <c r="E2" s="37">
        <f>IF(Tabelle13[[#This Row],[JA]]="","",IF(Tabelle13[[#This Row],[NEIN]]&gt;=Tabelle13[[#This Row],[JA]],"N",_xlfn.RANK.EQ(B2,JA)))</f>
        <v>3</v>
      </c>
      <c r="F2" s="25">
        <f>IF(Tabelle13[[#This Row],[JA]]="","",B2+C2)</f>
        <v>100</v>
      </c>
      <c r="G2" s="28">
        <f>IF(Tabelle13[[#This Row],[JA]]="","",B2/F2)</f>
        <v>0.8</v>
      </c>
    </row>
    <row r="3" spans="1:7" ht="18.75" customHeight="1" x14ac:dyDescent="0.2">
      <c r="A3" s="33" t="s">
        <v>15</v>
      </c>
      <c r="B3" s="34">
        <v>90</v>
      </c>
      <c r="C3" s="34">
        <v>10</v>
      </c>
      <c r="D3" s="34"/>
      <c r="E3" s="37">
        <f>IF(Tabelle13[[#This Row],[JA]]="","",IF(Tabelle13[[#This Row],[NEIN]]&gt;=Tabelle13[[#This Row],[JA]],"N",_xlfn.RANK.EQ(B3,JA)))</f>
        <v>2</v>
      </c>
      <c r="F3" s="25">
        <f>IF(Tabelle13[[#This Row],[JA]]="","",B3+C3)</f>
        <v>100</v>
      </c>
      <c r="G3" s="28">
        <f>IF(Tabelle13[[#This Row],[JA]]="","",B3/F3)</f>
        <v>0.9</v>
      </c>
    </row>
    <row r="4" spans="1:7" ht="18.75" customHeight="1" x14ac:dyDescent="0.2">
      <c r="A4" s="30" t="s">
        <v>11</v>
      </c>
      <c r="B4" s="31">
        <v>79</v>
      </c>
      <c r="C4" s="31">
        <v>10</v>
      </c>
      <c r="D4" s="32"/>
      <c r="E4" s="37">
        <f>IF(Tabelle13[[#This Row],[JA]]="","",IF(Tabelle13[[#This Row],[NEIN]]&gt;=Tabelle13[[#This Row],[JA]],"N",_xlfn.RANK.EQ(B4,JA)))</f>
        <v>4</v>
      </c>
      <c r="F4" s="25">
        <f>IF(Tabelle13[[#This Row],[JA]]="","",B4+C4)</f>
        <v>89</v>
      </c>
      <c r="G4" s="28">
        <f>IF(Tabelle13[[#This Row],[JA]]="","",B4/F4)</f>
        <v>0.88764044943820219</v>
      </c>
    </row>
    <row r="5" spans="1:7" ht="18.75" customHeight="1" x14ac:dyDescent="0.2">
      <c r="A5" s="33" t="s">
        <v>16</v>
      </c>
      <c r="B5" s="34">
        <v>70</v>
      </c>
      <c r="C5" s="34">
        <v>60</v>
      </c>
      <c r="D5" s="34"/>
      <c r="E5" s="37">
        <f>IF(Tabelle13[[#This Row],[JA]]="","",IF(Tabelle13[[#This Row],[NEIN]]&gt;=Tabelle13[[#This Row],[JA]],"N",_xlfn.RANK.EQ(B5,JA)))</f>
        <v>5</v>
      </c>
      <c r="F5" s="25">
        <f>IF(Tabelle13[[#This Row],[JA]]="","",B5+C5)</f>
        <v>130</v>
      </c>
      <c r="G5" s="28">
        <f>IF(Tabelle13[[#This Row],[JA]]="","",B5/F5)</f>
        <v>0.53846153846153844</v>
      </c>
    </row>
    <row r="6" spans="1:7" ht="18.75" customHeight="1" x14ac:dyDescent="0.2">
      <c r="A6" s="30" t="s">
        <v>12</v>
      </c>
      <c r="B6" s="31">
        <v>60</v>
      </c>
      <c r="C6" s="31">
        <v>20</v>
      </c>
      <c r="D6" s="32"/>
      <c r="E6" s="37">
        <f>IF(Tabelle13[[#This Row],[JA]]="","",IF(Tabelle13[[#This Row],[NEIN]]&gt;=Tabelle13[[#This Row],[JA]],"N",_xlfn.RANK.EQ(B6,JA)))</f>
        <v>6</v>
      </c>
      <c r="F6" s="25">
        <f>IF(Tabelle13[[#This Row],[JA]]="","",B6+C6)</f>
        <v>80</v>
      </c>
      <c r="G6" s="28">
        <f>IF(Tabelle13[[#This Row],[JA]]="","",B6/F6)</f>
        <v>0.75</v>
      </c>
    </row>
    <row r="7" spans="1:7" ht="18.75" customHeight="1" x14ac:dyDescent="0.2">
      <c r="A7" s="33" t="s">
        <v>17</v>
      </c>
      <c r="B7" s="34">
        <v>51</v>
      </c>
      <c r="C7" s="34">
        <v>49</v>
      </c>
      <c r="D7" s="34"/>
      <c r="E7" s="37">
        <f>IF(Tabelle13[[#This Row],[JA]]="","",IF(Tabelle13[[#This Row],[NEIN]]&gt;=Tabelle13[[#This Row],[JA]],"N",_xlfn.RANK.EQ(B7,JA)))</f>
        <v>7</v>
      </c>
      <c r="F7" s="25">
        <f>IF(Tabelle13[[#This Row],[JA]]="","",B7+C7)</f>
        <v>100</v>
      </c>
      <c r="G7" s="28">
        <f>IF(Tabelle13[[#This Row],[JA]]="","",B7/F7)</f>
        <v>0.51</v>
      </c>
    </row>
    <row r="8" spans="1:7" ht="18.75" customHeight="1" x14ac:dyDescent="0.2">
      <c r="A8" s="30" t="s">
        <v>13</v>
      </c>
      <c r="B8" s="31">
        <v>110</v>
      </c>
      <c r="C8" s="31">
        <v>10</v>
      </c>
      <c r="D8" s="32"/>
      <c r="E8" s="37">
        <f>IF(Tabelle13[[#This Row],[JA]]="","",IF(Tabelle13[[#This Row],[NEIN]]&gt;=Tabelle13[[#This Row],[JA]],"N",_xlfn.RANK.EQ(B8,JA)))</f>
        <v>1</v>
      </c>
      <c r="F8" s="25">
        <f>IF(Tabelle13[[#This Row],[JA]]="","",B8+C8)</f>
        <v>120</v>
      </c>
      <c r="G8" s="28">
        <f>IF(Tabelle13[[#This Row],[JA]]="","",B8/F8)</f>
        <v>0.91666666666666663</v>
      </c>
    </row>
    <row r="9" spans="1:7" ht="18.75" customHeight="1" x14ac:dyDescent="0.2">
      <c r="A9" s="33" t="s">
        <v>18</v>
      </c>
      <c r="B9" s="34">
        <v>21</v>
      </c>
      <c r="C9" s="34">
        <v>22</v>
      </c>
      <c r="D9" s="34"/>
      <c r="E9" s="37" t="str">
        <f>IF(Tabelle13[[#This Row],[JA]]="","",IF(Tabelle13[[#This Row],[NEIN]]&gt;=Tabelle13[[#This Row],[JA]],"N",_xlfn.RANK.EQ(B9,JA)))</f>
        <v>N</v>
      </c>
      <c r="F9" s="25">
        <f>IF(Tabelle13[[#This Row],[JA]]="","",B9+C9)</f>
        <v>43</v>
      </c>
      <c r="G9" s="28">
        <f>IF(Tabelle13[[#This Row],[JA]]="","",B9/F9)</f>
        <v>0.48837209302325579</v>
      </c>
    </row>
    <row r="10" spans="1:7" ht="18.75" customHeight="1" x14ac:dyDescent="0.2">
      <c r="A10" s="30" t="s">
        <v>14</v>
      </c>
      <c r="B10" s="31">
        <v>10</v>
      </c>
      <c r="C10" s="31">
        <v>10</v>
      </c>
      <c r="D10" s="32"/>
      <c r="E10" s="37" t="str">
        <f>IF(Tabelle13[[#This Row],[JA]]="","",IF(Tabelle13[[#This Row],[NEIN]]&gt;=Tabelle13[[#This Row],[JA]],"N",_xlfn.RANK.EQ(B10,JA)))</f>
        <v>N</v>
      </c>
      <c r="F10" s="25">
        <f>IF(Tabelle13[[#This Row],[JA]]="","",B10+C10)</f>
        <v>20</v>
      </c>
      <c r="G10" s="28">
        <f>IF(Tabelle13[[#This Row],[JA]]="","",B10/F10)</f>
        <v>0.5</v>
      </c>
    </row>
    <row r="11" spans="1:7" ht="18.75" customHeight="1" x14ac:dyDescent="0.2">
      <c r="A11" s="33" t="s">
        <v>19</v>
      </c>
      <c r="B11" s="34">
        <v>9</v>
      </c>
      <c r="C11" s="34">
        <v>8</v>
      </c>
      <c r="D11" s="34"/>
      <c r="E11" s="37">
        <f>IF(Tabelle13[[#This Row],[JA]]="","",IF(Tabelle13[[#This Row],[NEIN]]&gt;=Tabelle13[[#This Row],[JA]],"N",_xlfn.RANK.EQ(B11,JA)))</f>
        <v>10</v>
      </c>
      <c r="F11" s="25">
        <f>IF(Tabelle13[[#This Row],[JA]]="","",B11+C11)</f>
        <v>17</v>
      </c>
      <c r="G11" s="28">
        <f>IF(Tabelle13[[#This Row],[JA]]="","",B11/F11)</f>
        <v>0.52941176470588236</v>
      </c>
    </row>
    <row r="12" spans="1:7" ht="18.75" customHeight="1" x14ac:dyDescent="0.2">
      <c r="A12" s="30"/>
      <c r="B12" s="31"/>
      <c r="C12" s="31"/>
      <c r="D12" s="32"/>
      <c r="E12" s="37" t="str">
        <f>IF(Tabelle13[[#This Row],[JA]]="","",IF(Tabelle13[[#This Row],[NEIN]]&gt;=Tabelle13[[#This Row],[JA]],"N",_xlfn.RANK.EQ(B12,JA)))</f>
        <v/>
      </c>
      <c r="F12" s="25" t="str">
        <f>IF(Tabelle13[[#This Row],[JA]]="","",B12+C12)</f>
        <v/>
      </c>
      <c r="G12" s="28" t="str">
        <f>IF(Tabelle13[[#This Row],[JA]]="","",B12/F12)</f>
        <v/>
      </c>
    </row>
    <row r="13" spans="1:7" ht="18.75" customHeight="1" x14ac:dyDescent="0.2">
      <c r="A13" s="33"/>
      <c r="B13" s="34"/>
      <c r="C13" s="34"/>
      <c r="D13" s="34"/>
      <c r="E13" s="37" t="str">
        <f>IF(Tabelle13[[#This Row],[JA]]="","",IF(Tabelle13[[#This Row],[NEIN]]&gt;=Tabelle13[[#This Row],[JA]],"N",_xlfn.RANK.EQ(B13,JA)))</f>
        <v/>
      </c>
      <c r="F13" s="25" t="str">
        <f>IF(Tabelle13[[#This Row],[JA]]="","",B13+C13)</f>
        <v/>
      </c>
      <c r="G13" s="28" t="str">
        <f>IF(Tabelle13[[#This Row],[JA]]="","",B13/F13)</f>
        <v/>
      </c>
    </row>
    <row r="14" spans="1:7" ht="18.75" customHeight="1" x14ac:dyDescent="0.2">
      <c r="A14" s="30"/>
      <c r="B14" s="31"/>
      <c r="C14" s="31"/>
      <c r="D14" s="32"/>
      <c r="E14" s="37" t="str">
        <f>IF(Tabelle13[[#This Row],[JA]]="","",IF(Tabelle13[[#This Row],[NEIN]]&gt;=Tabelle13[[#This Row],[JA]],"N",_xlfn.RANK.EQ(B14,JA)))</f>
        <v/>
      </c>
      <c r="F14" s="25" t="str">
        <f>IF(Tabelle13[[#This Row],[JA]]="","",B14+C14)</f>
        <v/>
      </c>
      <c r="G14" s="28" t="str">
        <f>IF(Tabelle13[[#This Row],[JA]]="","",B14/F14)</f>
        <v/>
      </c>
    </row>
    <row r="15" spans="1:7" ht="18.75" customHeight="1" x14ac:dyDescent="0.2">
      <c r="A15" s="33"/>
      <c r="B15" s="34"/>
      <c r="C15" s="34"/>
      <c r="D15" s="34"/>
      <c r="E15" s="37" t="str">
        <f>IF(Tabelle13[[#This Row],[JA]]="","",IF(Tabelle13[[#This Row],[NEIN]]&gt;=Tabelle13[[#This Row],[JA]],"N",_xlfn.RANK.EQ(B15,JA)))</f>
        <v/>
      </c>
      <c r="F15" s="25" t="str">
        <f>IF(Tabelle13[[#This Row],[JA]]="","",B15+C15)</f>
        <v/>
      </c>
      <c r="G15" s="28" t="str">
        <f>IF(Tabelle13[[#This Row],[JA]]="","",B15/F15)</f>
        <v/>
      </c>
    </row>
    <row r="16" spans="1:7" ht="18.75" customHeight="1" x14ac:dyDescent="0.2">
      <c r="A16" s="30"/>
      <c r="B16" s="31"/>
      <c r="C16" s="31"/>
      <c r="D16" s="32"/>
      <c r="E16" s="37" t="str">
        <f>IF(Tabelle13[[#This Row],[JA]]="","",IF(Tabelle13[[#This Row],[NEIN]]&gt;=Tabelle13[[#This Row],[JA]],"N",_xlfn.RANK.EQ(B16,JA)))</f>
        <v/>
      </c>
      <c r="F16" s="25" t="str">
        <f>IF(Tabelle13[[#This Row],[JA]]="","",B16+C16)</f>
        <v/>
      </c>
      <c r="G16" s="28" t="str">
        <f>IF(Tabelle13[[#This Row],[JA]]="","",B16/F16)</f>
        <v/>
      </c>
    </row>
    <row r="17" spans="1:7" ht="18.75" customHeight="1" x14ac:dyDescent="0.2">
      <c r="A17" s="33"/>
      <c r="B17" s="34"/>
      <c r="C17" s="34"/>
      <c r="D17" s="34"/>
      <c r="E17" s="37" t="str">
        <f>IF(Tabelle13[[#This Row],[JA]]="","",IF(Tabelle13[[#This Row],[NEIN]]&gt;=Tabelle13[[#This Row],[JA]],"N",_xlfn.RANK.EQ(B17,JA)))</f>
        <v/>
      </c>
      <c r="F17" s="25" t="str">
        <f>IF(Tabelle13[[#This Row],[JA]]="","",B17+C17)</f>
        <v/>
      </c>
      <c r="G17" s="28" t="str">
        <f>IF(Tabelle13[[#This Row],[JA]]="","",B17/F17)</f>
        <v/>
      </c>
    </row>
    <row r="18" spans="1:7" ht="18.75" customHeight="1" x14ac:dyDescent="0.2">
      <c r="A18" s="30"/>
      <c r="B18" s="31"/>
      <c r="C18" s="31"/>
      <c r="D18" s="32"/>
      <c r="E18" s="37" t="str">
        <f>IF(Tabelle13[[#This Row],[JA]]="","",IF(Tabelle13[[#This Row],[NEIN]]&gt;=Tabelle13[[#This Row],[JA]],"N",_xlfn.RANK.EQ(B18,JA)))</f>
        <v/>
      </c>
      <c r="F18" s="25" t="str">
        <f>IF(Tabelle13[[#This Row],[JA]]="","",B18+C18)</f>
        <v/>
      </c>
      <c r="G18" s="28" t="str">
        <f>IF(Tabelle13[[#This Row],[JA]]="","",B18/F18)</f>
        <v/>
      </c>
    </row>
    <row r="19" spans="1:7" ht="18.75" customHeight="1" x14ac:dyDescent="0.2">
      <c r="A19" s="33"/>
      <c r="B19" s="34"/>
      <c r="C19" s="34"/>
      <c r="D19" s="34"/>
      <c r="E19" s="37" t="str">
        <f>IF(Tabelle13[[#This Row],[JA]]="","",IF(Tabelle13[[#This Row],[NEIN]]&gt;=Tabelle13[[#This Row],[JA]],"N",_xlfn.RANK.EQ(B19,JA)))</f>
        <v/>
      </c>
      <c r="F19" s="25" t="str">
        <f>IF(Tabelle13[[#This Row],[JA]]="","",B19+C19)</f>
        <v/>
      </c>
      <c r="G19" s="28" t="str">
        <f>IF(Tabelle13[[#This Row],[JA]]="","",B19/F19)</f>
        <v/>
      </c>
    </row>
    <row r="20" spans="1:7" ht="18.75" customHeight="1" x14ac:dyDescent="0.2">
      <c r="A20" s="30"/>
      <c r="B20" s="31"/>
      <c r="C20" s="31"/>
      <c r="D20" s="32"/>
      <c r="E20" s="37" t="str">
        <f>IF(Tabelle13[[#This Row],[JA]]="","",IF(Tabelle13[[#This Row],[NEIN]]&gt;=Tabelle13[[#This Row],[JA]],"N",_xlfn.RANK.EQ(B20,JA)))</f>
        <v/>
      </c>
      <c r="F20" s="25" t="str">
        <f>IF(Tabelle13[[#This Row],[JA]]="","",B20+C20)</f>
        <v/>
      </c>
      <c r="G20" s="28" t="str">
        <f>IF(Tabelle13[[#This Row],[JA]]="","",B20/F20)</f>
        <v/>
      </c>
    </row>
    <row r="21" spans="1:7" ht="18.75" customHeight="1" x14ac:dyDescent="0.2">
      <c r="A21" s="33"/>
      <c r="B21" s="34"/>
      <c r="C21" s="34"/>
      <c r="D21" s="34"/>
      <c r="E21" s="37" t="str">
        <f>IF(Tabelle13[[#This Row],[JA]]="","",IF(Tabelle13[[#This Row],[NEIN]]&gt;=Tabelle13[[#This Row],[JA]],"N",_xlfn.RANK.EQ(B21,JA)))</f>
        <v/>
      </c>
      <c r="F21" s="25" t="str">
        <f>IF(Tabelle13[[#This Row],[JA]]="","",B21+C21)</f>
        <v/>
      </c>
      <c r="G21" s="28" t="str">
        <f>IF(Tabelle13[[#This Row],[JA]]="","",B21/F21)</f>
        <v/>
      </c>
    </row>
    <row r="22" spans="1:7" ht="18.75" customHeight="1" x14ac:dyDescent="0.2">
      <c r="A22" s="30"/>
      <c r="B22" s="31"/>
      <c r="C22" s="31"/>
      <c r="D22" s="32"/>
      <c r="E22" s="37" t="str">
        <f>IF(Tabelle13[[#This Row],[JA]]="","",IF(Tabelle13[[#This Row],[NEIN]]&gt;=Tabelle13[[#This Row],[JA]],"N",_xlfn.RANK.EQ(B22,JA)))</f>
        <v/>
      </c>
      <c r="F22" s="25" t="str">
        <f>IF(Tabelle13[[#This Row],[JA]]="","",B22+C22)</f>
        <v/>
      </c>
      <c r="G22" s="28" t="str">
        <f>IF(Tabelle13[[#This Row],[JA]]="","",B22/F22)</f>
        <v/>
      </c>
    </row>
    <row r="23" spans="1:7" ht="18.75" customHeight="1" x14ac:dyDescent="0.2">
      <c r="A23" s="33"/>
      <c r="B23" s="34"/>
      <c r="C23" s="34"/>
      <c r="D23" s="34"/>
      <c r="E23" s="37" t="str">
        <f>IF(Tabelle13[[#This Row],[JA]]="","",IF(Tabelle13[[#This Row],[NEIN]]&gt;=Tabelle13[[#This Row],[JA]],"N",_xlfn.RANK.EQ(B23,JA)))</f>
        <v/>
      </c>
      <c r="F23" s="25" t="str">
        <f>IF(Tabelle13[[#This Row],[JA]]="","",B23+C23)</f>
        <v/>
      </c>
      <c r="G23" s="28" t="str">
        <f>IF(Tabelle13[[#This Row],[JA]]="","",B23/F23)</f>
        <v/>
      </c>
    </row>
    <row r="24" spans="1:7" ht="18.75" customHeight="1" x14ac:dyDescent="0.2">
      <c r="A24" s="30"/>
      <c r="B24" s="31"/>
      <c r="C24" s="31"/>
      <c r="D24" s="32"/>
      <c r="E24" s="37" t="str">
        <f>IF(Tabelle13[[#This Row],[JA]]="","",IF(Tabelle13[[#This Row],[NEIN]]&gt;=Tabelle13[[#This Row],[JA]],"N",_xlfn.RANK.EQ(B24,JA)))</f>
        <v/>
      </c>
      <c r="F24" s="25" t="str">
        <f>IF(Tabelle13[[#This Row],[JA]]="","",B24+C24)</f>
        <v/>
      </c>
      <c r="G24" s="28" t="str">
        <f>IF(Tabelle13[[#This Row],[JA]]="","",B24/F24)</f>
        <v/>
      </c>
    </row>
    <row r="25" spans="1:7" ht="18.75" customHeight="1" x14ac:dyDescent="0.2">
      <c r="A25" s="33"/>
      <c r="B25" s="34"/>
      <c r="C25" s="34"/>
      <c r="D25" s="34"/>
      <c r="E25" s="37" t="str">
        <f>IF(Tabelle13[[#This Row],[JA]]="","",IF(Tabelle13[[#This Row],[NEIN]]&gt;=Tabelle13[[#This Row],[JA]],"N",_xlfn.RANK.EQ(B25,JA)))</f>
        <v/>
      </c>
      <c r="F25" s="25" t="str">
        <f>IF(Tabelle13[[#This Row],[JA]]="","",B25+C25)</f>
        <v/>
      </c>
      <c r="G25" s="28" t="str">
        <f>IF(Tabelle13[[#This Row],[JA]]="","",B25/F25)</f>
        <v/>
      </c>
    </row>
    <row r="26" spans="1:7" ht="18.75" customHeight="1" x14ac:dyDescent="0.2">
      <c r="A26" s="30"/>
      <c r="B26" s="31"/>
      <c r="C26" s="31"/>
      <c r="D26" s="32"/>
      <c r="E26" s="37" t="str">
        <f>IF(Tabelle13[[#This Row],[JA]]="","",IF(Tabelle13[[#This Row],[NEIN]]&gt;=Tabelle13[[#This Row],[JA]],"N",_xlfn.RANK.EQ(B26,JA)))</f>
        <v/>
      </c>
      <c r="F26" s="25" t="str">
        <f>IF(Tabelle13[[#This Row],[JA]]="","",B26+C26)</f>
        <v/>
      </c>
      <c r="G26" s="28" t="str">
        <f>IF(Tabelle13[[#This Row],[JA]]="","",B26/F26)</f>
        <v/>
      </c>
    </row>
    <row r="27" spans="1:7" ht="18.75" customHeight="1" x14ac:dyDescent="0.2">
      <c r="A27" s="33"/>
      <c r="B27" s="34"/>
      <c r="C27" s="34"/>
      <c r="D27" s="34"/>
      <c r="E27" s="37" t="str">
        <f>IF(Tabelle13[[#This Row],[JA]]="","",IF(Tabelle13[[#This Row],[NEIN]]&gt;=Tabelle13[[#This Row],[JA]],"N",_xlfn.RANK.EQ(B27,JA)))</f>
        <v/>
      </c>
      <c r="F27" s="25" t="str">
        <f>IF(Tabelle13[[#This Row],[JA]]="","",B27+C27)</f>
        <v/>
      </c>
      <c r="G27" s="28" t="str">
        <f>IF(Tabelle13[[#This Row],[JA]]="","",B27/F27)</f>
        <v/>
      </c>
    </row>
    <row r="28" spans="1:7" ht="18.75" customHeight="1" x14ac:dyDescent="0.2">
      <c r="A28" s="30"/>
      <c r="B28" s="31"/>
      <c r="C28" s="31"/>
      <c r="D28" s="32"/>
      <c r="E28" s="37" t="str">
        <f>IF(Tabelle13[[#This Row],[JA]]="","",IF(Tabelle13[[#This Row],[NEIN]]&gt;=Tabelle13[[#This Row],[JA]],"N",_xlfn.RANK.EQ(B28,JA)))</f>
        <v/>
      </c>
      <c r="F28" s="25" t="str">
        <f>IF(Tabelle13[[#This Row],[JA]]="","",B28+C28)</f>
        <v/>
      </c>
      <c r="G28" s="28" t="str">
        <f>IF(Tabelle13[[#This Row],[JA]]="","",B28/F28)</f>
        <v/>
      </c>
    </row>
    <row r="29" spans="1:7" ht="18.75" customHeight="1" x14ac:dyDescent="0.2">
      <c r="A29" s="33"/>
      <c r="B29" s="34"/>
      <c r="C29" s="34"/>
      <c r="D29" s="34"/>
      <c r="E29" s="37" t="str">
        <f>IF(Tabelle13[[#This Row],[JA]]="","",IF(Tabelle13[[#This Row],[NEIN]]&gt;=Tabelle13[[#This Row],[JA]],"N",_xlfn.RANK.EQ(B29,JA)))</f>
        <v/>
      </c>
      <c r="F29" s="25" t="str">
        <f>IF(Tabelle13[[#This Row],[JA]]="","",B29+C29)</f>
        <v/>
      </c>
      <c r="G29" s="28" t="str">
        <f>IF(Tabelle13[[#This Row],[JA]]="","",B29/F29)</f>
        <v/>
      </c>
    </row>
    <row r="30" spans="1:7" ht="18.75" customHeight="1" x14ac:dyDescent="0.2">
      <c r="A30" s="30"/>
      <c r="B30" s="31"/>
      <c r="C30" s="31"/>
      <c r="D30" s="32"/>
      <c r="E30" s="37" t="str">
        <f>IF(Tabelle13[[#This Row],[JA]]="","",IF(Tabelle13[[#This Row],[NEIN]]&gt;=Tabelle13[[#This Row],[JA]],"N",_xlfn.RANK.EQ(B30,JA)))</f>
        <v/>
      </c>
      <c r="F30" s="25" t="str">
        <f>IF(Tabelle13[[#This Row],[JA]]="","",B30+C30)</f>
        <v/>
      </c>
      <c r="G30" s="28" t="str">
        <f>IF(Tabelle13[[#This Row],[JA]]="","",B30/F30)</f>
        <v/>
      </c>
    </row>
    <row r="31" spans="1:7" ht="18.75" customHeight="1" x14ac:dyDescent="0.2">
      <c r="A31" s="33"/>
      <c r="B31" s="34"/>
      <c r="C31" s="34"/>
      <c r="D31" s="34"/>
      <c r="E31" s="37" t="str">
        <f>IF(Tabelle13[[#This Row],[JA]]="","",IF(Tabelle13[[#This Row],[NEIN]]&gt;=Tabelle13[[#This Row],[JA]],"N",_xlfn.RANK.EQ(B31,JA)))</f>
        <v/>
      </c>
      <c r="F31" s="25" t="str">
        <f>IF(Tabelle13[[#This Row],[JA]]="","",B31+C31)</f>
        <v/>
      </c>
      <c r="G31" s="28" t="str">
        <f>IF(Tabelle13[[#This Row],[JA]]="","",B31/F31)</f>
        <v/>
      </c>
    </row>
    <row r="32" spans="1:7" ht="18.75" customHeight="1" x14ac:dyDescent="0.2">
      <c r="A32" s="30"/>
      <c r="B32" s="31"/>
      <c r="C32" s="31"/>
      <c r="D32" s="32"/>
      <c r="E32" s="37" t="str">
        <f>IF(Tabelle13[[#This Row],[JA]]="","",IF(Tabelle13[[#This Row],[NEIN]]&gt;=Tabelle13[[#This Row],[JA]],"N",_xlfn.RANK.EQ(B32,JA)))</f>
        <v/>
      </c>
      <c r="F32" s="25" t="str">
        <f>IF(Tabelle13[[#This Row],[JA]]="","",B32+C32)</f>
        <v/>
      </c>
      <c r="G32" s="28" t="str">
        <f>IF(Tabelle13[[#This Row],[JA]]="","",B32/F32)</f>
        <v/>
      </c>
    </row>
    <row r="33" spans="1:7" ht="18.75" customHeight="1" x14ac:dyDescent="0.2">
      <c r="A33" s="33"/>
      <c r="B33" s="34"/>
      <c r="C33" s="34"/>
      <c r="D33" s="34"/>
      <c r="E33" s="37" t="str">
        <f>IF(Tabelle13[[#This Row],[JA]]="","",IF(Tabelle13[[#This Row],[NEIN]]&gt;=Tabelle13[[#This Row],[JA]],"N",_xlfn.RANK.EQ(B33,JA)))</f>
        <v/>
      </c>
      <c r="F33" s="25" t="str">
        <f>IF(Tabelle13[[#This Row],[JA]]="","",B33+C33)</f>
        <v/>
      </c>
      <c r="G33" s="28" t="str">
        <f>IF(Tabelle13[[#This Row],[JA]]="","",B33/F33)</f>
        <v/>
      </c>
    </row>
    <row r="34" spans="1:7" ht="18.75" customHeight="1" x14ac:dyDescent="0.2">
      <c r="A34" s="30"/>
      <c r="B34" s="31"/>
      <c r="C34" s="31"/>
      <c r="D34" s="32"/>
      <c r="E34" s="37" t="str">
        <f>IF(Tabelle13[[#This Row],[JA]]="","",IF(Tabelle13[[#This Row],[NEIN]]&gt;=Tabelle13[[#This Row],[JA]],"N",_xlfn.RANK.EQ(B34,JA)))</f>
        <v/>
      </c>
      <c r="F34" s="25" t="str">
        <f>IF(Tabelle13[[#This Row],[JA]]="","",B34+C34)</f>
        <v/>
      </c>
      <c r="G34" s="28" t="str">
        <f>IF(Tabelle13[[#This Row],[JA]]="","",B34/F34)</f>
        <v/>
      </c>
    </row>
    <row r="35" spans="1:7" ht="18.75" customHeight="1" x14ac:dyDescent="0.2">
      <c r="A35" s="33"/>
      <c r="B35" s="34"/>
      <c r="C35" s="34"/>
      <c r="D35" s="34"/>
      <c r="E35" s="37" t="str">
        <f>IF(Tabelle13[[#This Row],[JA]]="","",IF(Tabelle13[[#This Row],[NEIN]]&gt;=Tabelle13[[#This Row],[JA]],"N",_xlfn.RANK.EQ(B35,JA)))</f>
        <v/>
      </c>
      <c r="F35" s="25" t="str">
        <f>IF(Tabelle13[[#This Row],[JA]]="","",B35+C35)</f>
        <v/>
      </c>
      <c r="G35" s="28" t="str">
        <f>IF(Tabelle13[[#This Row],[JA]]="","",B35/F35)</f>
        <v/>
      </c>
    </row>
    <row r="36" spans="1:7" ht="18.75" customHeight="1" x14ac:dyDescent="0.2">
      <c r="A36" s="30"/>
      <c r="B36" s="31"/>
      <c r="C36" s="31"/>
      <c r="D36" s="32"/>
      <c r="E36" s="37" t="str">
        <f>IF(Tabelle13[[#This Row],[JA]]="","",IF(Tabelle13[[#This Row],[NEIN]]&gt;=Tabelle13[[#This Row],[JA]],"N",_xlfn.RANK.EQ(B36,JA)))</f>
        <v/>
      </c>
      <c r="F36" s="25" t="str">
        <f>IF(Tabelle13[[#This Row],[JA]]="","",B36+C36)</f>
        <v/>
      </c>
      <c r="G36" s="28" t="str">
        <f>IF(Tabelle13[[#This Row],[JA]]="","",B36/F36)</f>
        <v/>
      </c>
    </row>
    <row r="37" spans="1:7" ht="18.75" customHeight="1" x14ac:dyDescent="0.2">
      <c r="A37" s="33"/>
      <c r="B37" s="34"/>
      <c r="C37" s="34"/>
      <c r="D37" s="34"/>
      <c r="E37" s="37" t="str">
        <f>IF(Tabelle13[[#This Row],[JA]]="","",IF(Tabelle13[[#This Row],[NEIN]]&gt;=Tabelle13[[#This Row],[JA]],"N",_xlfn.RANK.EQ(B37,JA)))</f>
        <v/>
      </c>
      <c r="F37" s="25" t="str">
        <f>IF(Tabelle13[[#This Row],[JA]]="","",B37+C37)</f>
        <v/>
      </c>
      <c r="G37" s="28" t="str">
        <f>IF(Tabelle13[[#This Row],[JA]]="","",B37/F37)</f>
        <v/>
      </c>
    </row>
    <row r="38" spans="1:7" ht="18.75" customHeight="1" x14ac:dyDescent="0.2">
      <c r="A38" s="30"/>
      <c r="B38" s="31"/>
      <c r="C38" s="31"/>
      <c r="D38" s="32"/>
      <c r="E38" s="37" t="str">
        <f>IF(Tabelle13[[#This Row],[JA]]="","",IF(Tabelle13[[#This Row],[NEIN]]&gt;=Tabelle13[[#This Row],[JA]],"N",_xlfn.RANK.EQ(B38,JA)))</f>
        <v/>
      </c>
      <c r="F38" s="25" t="str">
        <f>IF(Tabelle13[[#This Row],[JA]]="","",B38+C38)</f>
        <v/>
      </c>
      <c r="G38" s="28" t="str">
        <f>IF(Tabelle13[[#This Row],[JA]]="","",B38/F38)</f>
        <v/>
      </c>
    </row>
    <row r="39" spans="1:7" ht="18.75" customHeight="1" x14ac:dyDescent="0.2">
      <c r="A39" s="33"/>
      <c r="B39" s="34"/>
      <c r="C39" s="34"/>
      <c r="D39" s="34"/>
      <c r="E39" s="37" t="str">
        <f>IF(Tabelle13[[#This Row],[JA]]="","",IF(Tabelle13[[#This Row],[NEIN]]&gt;=Tabelle13[[#This Row],[JA]],"N",_xlfn.RANK.EQ(B39,JA)))</f>
        <v/>
      </c>
      <c r="F39" s="25" t="str">
        <f>IF(Tabelle13[[#This Row],[JA]]="","",B39+C39)</f>
        <v/>
      </c>
      <c r="G39" s="28" t="str">
        <f>IF(Tabelle13[[#This Row],[JA]]="","",B39/F39)</f>
        <v/>
      </c>
    </row>
    <row r="40" spans="1:7" ht="18.75" customHeight="1" x14ac:dyDescent="0.2">
      <c r="A40" s="30"/>
      <c r="B40" s="31"/>
      <c r="C40" s="31"/>
      <c r="D40" s="32"/>
      <c r="E40" s="37" t="str">
        <f>IF(Tabelle13[[#This Row],[JA]]="","",IF(Tabelle13[[#This Row],[NEIN]]&gt;=Tabelle13[[#This Row],[JA]],"N",_xlfn.RANK.EQ(B40,JA)))</f>
        <v/>
      </c>
      <c r="F40" s="25" t="str">
        <f>IF(Tabelle13[[#This Row],[JA]]="","",B40+C40)</f>
        <v/>
      </c>
      <c r="G40" s="28" t="str">
        <f>IF(Tabelle13[[#This Row],[JA]]="","",B40/F40)</f>
        <v/>
      </c>
    </row>
    <row r="41" spans="1:7" ht="18.75" customHeight="1" x14ac:dyDescent="0.2">
      <c r="A41" s="35"/>
      <c r="B41" s="34"/>
      <c r="C41" s="34"/>
      <c r="D41" s="34"/>
      <c r="E41" s="37" t="str">
        <f>IF(Tabelle13[[#This Row],[JA]]="","",IF(Tabelle13[[#This Row],[NEIN]]&gt;=Tabelle13[[#This Row],[JA]],"N",_xlfn.RANK.EQ(B41,JA)))</f>
        <v/>
      </c>
      <c r="F41" s="25" t="str">
        <f>IF(Tabelle13[[#This Row],[JA]]="","",B41+C41)</f>
        <v/>
      </c>
      <c r="G41" s="28" t="str">
        <f>IF(Tabelle13[[#This Row],[JA]]="","",B41/F41)</f>
        <v/>
      </c>
    </row>
    <row r="42" spans="1:7" x14ac:dyDescent="0.2">
      <c r="A42" s="33"/>
      <c r="B42" s="34"/>
      <c r="C42" s="34"/>
      <c r="D42" s="32"/>
      <c r="E42" s="37" t="str">
        <f>IF(Tabelle13[[#This Row],[JA]]="","",IF(Tabelle13[[#This Row],[NEIN]]&gt;=Tabelle13[[#This Row],[JA]],"N",_xlfn.RANK.EQ(B42,JA)))</f>
        <v/>
      </c>
      <c r="F42" s="25" t="str">
        <f>IF(Tabelle13[[#This Row],[JA]]="","",B42+C42)</f>
        <v/>
      </c>
      <c r="G42" s="28" t="str">
        <f>IF(Tabelle13[[#This Row],[JA]]="","",B42/F42)</f>
        <v/>
      </c>
    </row>
    <row r="43" spans="1:7" x14ac:dyDescent="0.2">
      <c r="A43" s="33"/>
      <c r="B43" s="34"/>
      <c r="C43" s="34"/>
      <c r="D43" s="34"/>
      <c r="E43" s="37" t="str">
        <f>IF(Tabelle13[[#This Row],[JA]]="","",IF(Tabelle13[[#This Row],[NEIN]]&gt;=Tabelle13[[#This Row],[JA]],"N",_xlfn.RANK.EQ(B43,JA)))</f>
        <v/>
      </c>
      <c r="F43" s="25" t="str">
        <f>IF(Tabelle13[[#This Row],[JA]]="","",B43+C43)</f>
        <v/>
      </c>
      <c r="G43" s="28" t="str">
        <f>IF(Tabelle13[[#This Row],[JA]]="","",B43/F43)</f>
        <v/>
      </c>
    </row>
    <row r="44" spans="1:7" x14ac:dyDescent="0.2">
      <c r="A44" s="33"/>
      <c r="B44" s="34"/>
      <c r="C44" s="34"/>
      <c r="D44" s="32"/>
      <c r="E44" s="37" t="str">
        <f>IF(Tabelle13[[#This Row],[JA]]="","",IF(Tabelle13[[#This Row],[NEIN]]&gt;=Tabelle13[[#This Row],[JA]],"N",_xlfn.RANK.EQ(B44,JA)))</f>
        <v/>
      </c>
      <c r="F44" s="25" t="str">
        <f>IF(Tabelle13[[#This Row],[JA]]="","",B44+C44)</f>
        <v/>
      </c>
      <c r="G44" s="28" t="str">
        <f>IF(Tabelle13[[#This Row],[JA]]="","",B44/F44)</f>
        <v/>
      </c>
    </row>
    <row r="45" spans="1:7" x14ac:dyDescent="0.2">
      <c r="A45" s="33"/>
      <c r="B45" s="34"/>
      <c r="C45" s="34"/>
      <c r="D45" s="34"/>
      <c r="E45" s="37" t="str">
        <f>IF(Tabelle13[[#This Row],[JA]]="","",IF(Tabelle13[[#This Row],[NEIN]]&gt;=Tabelle13[[#This Row],[JA]],"N",_xlfn.RANK.EQ(B45,JA)))</f>
        <v/>
      </c>
      <c r="F45" s="25" t="str">
        <f>IF(Tabelle13[[#This Row],[JA]]="","",B45+C45)</f>
        <v/>
      </c>
      <c r="G45" s="28" t="str">
        <f>IF(Tabelle13[[#This Row],[JA]]="","",B45/F45)</f>
        <v/>
      </c>
    </row>
  </sheetData>
  <sheetProtection sheet="1" objects="1" scenarios="1"/>
  <pageMargins left="0.7" right="0.7" top="0.78740157499999996" bottom="0.78740157499999996"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Aktzeptanzwahl-Stimmzettel-12-K</vt:lpstr>
      <vt:lpstr>Auswertung</vt:lpstr>
      <vt:lpstr>Auswertung.Beispiel</vt:lpstr>
      <vt:lpstr>Auswertung!JA</vt:lpstr>
      <vt:lpstr>Auswertung.Beispiel!JA</vt:lpstr>
      <vt:lpstr>Auswertung!NEIN</vt:lpstr>
      <vt:lpstr>NEIN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wgmeier@live.de</dc:creator>
  <cp:lastModifiedBy>Werner Meier</cp:lastModifiedBy>
  <cp:lastPrinted>2015-03-07T08:45:58Z</cp:lastPrinted>
  <dcterms:created xsi:type="dcterms:W3CDTF">2015-03-06T12:19:15Z</dcterms:created>
  <dcterms:modified xsi:type="dcterms:W3CDTF">2015-03-07T08:46:28Z</dcterms:modified>
</cp:coreProperties>
</file>